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Книга"/>
  <bookViews>
    <workbookView xWindow="65521" yWindow="65521" windowWidth="12120" windowHeight="7785" activeTab="0"/>
  </bookViews>
  <sheets>
    <sheet name="Лист1" sheetId="1" r:id="rId1"/>
  </sheets>
  <definedNames>
    <definedName name="base">'Лист1'!$A$15</definedName>
    <definedName name="col1">'Лист1'!$A$6</definedName>
    <definedName name="col2">'Лист1'!$N$6</definedName>
    <definedName name="col3">'Лист1'!$AJ$6</definedName>
    <definedName name="col4">'Лист1'!$AR$6</definedName>
    <definedName name="col5">'Лист1'!$AS$6</definedName>
    <definedName name="OBJ">'Лист1'!$A$55</definedName>
    <definedName name="shk">'Лист1'!$A$60</definedName>
    <definedName name="shk_ost">'Лист1'!$A$99</definedName>
    <definedName name="sum_basis">'Лист1'!$A$56</definedName>
    <definedName name="sum_basis_dop">'Лист1'!$A$57</definedName>
    <definedName name="sum_col">'Лист1'!$A$102</definedName>
    <definedName name="sum_shk">'Лист1'!$A$98</definedName>
    <definedName name="sum_str">'Лист1'!$A$102</definedName>
    <definedName name="upk">'Лист1'!$A$101</definedName>
    <definedName name="www">'Лист1'!#REF!</definedName>
    <definedName name="гп">'Лист1'!$A$12</definedName>
    <definedName name="_xlnm.Print_Titles" localSheetId="0">'Лист1'!$A:$A,'Лист1'!$1:$14</definedName>
    <definedName name="ИТ_ИНЫЕ">'Лист1'!$N$10</definedName>
    <definedName name="ИТ_КОРРЕКЦИЯ">'Лист1'!$N$8</definedName>
    <definedName name="ИТ_ЛИЦЕЙ">'Лист1'!$N$9</definedName>
    <definedName name="ИТ_ПАРАЛЛЕЛЬ">'Лист1'!$N$12</definedName>
    <definedName name="ИТ_ШЕСТИДНЕВКА">'Лист1'!$N$7</definedName>
    <definedName name="классы">'Лист1'!$A$13</definedName>
    <definedName name="надомник">'Лист1'!$A$11</definedName>
    <definedName name="_xlnm.Print_Area" localSheetId="0">'Лист1'!$A$1:$AS$102</definedName>
    <definedName name="учащиеся">'Лист1'!$A$14</definedName>
    <definedName name="формула">'Лист1'!#REF!</definedName>
    <definedName name="ц">'Лист1'!#REF!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<sst xmlns="http://schemas.openxmlformats.org/spreadsheetml/2006/main" count="127" uniqueCount="120">
  <si>
    <t>шестидневка</t>
  </si>
  <si>
    <t>коррекционные классы</t>
  </si>
  <si>
    <t>лицейские и гимн.кл.</t>
  </si>
  <si>
    <t>иные программы</t>
  </si>
  <si>
    <t>группы на параллели</t>
  </si>
  <si>
    <t>БАЗИС</t>
  </si>
  <si>
    <t>ИТОГО БАЗИС</t>
  </si>
  <si>
    <t>ИТОГО ДОПОЛНИТ.ЧАСОВ</t>
  </si>
  <si>
    <t>ПРЕДЕЛЬНАЯ НАГРУЗКА</t>
  </si>
  <si>
    <t>ИТОГО К ФИНАНСИРОВАНИЮ</t>
  </si>
  <si>
    <t>ШКОЛЬНЫЙ КОМПОНЕНТ</t>
  </si>
  <si>
    <t>ИТОГО ШК.КОМПОНЕНТ</t>
  </si>
  <si>
    <t>ОСТ.ШК.КОМ.НА СТУПЕНИ</t>
  </si>
  <si>
    <t>НЕ ВЕДЕТСЯ В ШКОЛЕ</t>
  </si>
  <si>
    <t>технология в УПК</t>
  </si>
  <si>
    <t>ВСЕГО</t>
  </si>
  <si>
    <t>итого</t>
  </si>
  <si>
    <t>5-9</t>
  </si>
  <si>
    <t>всего</t>
  </si>
  <si>
    <t>10-11</t>
  </si>
  <si>
    <t>по школе</t>
  </si>
  <si>
    <t>КЛАССЫ</t>
  </si>
  <si>
    <t>ЧИСЛО УЧАЩИХСЯ</t>
  </si>
  <si>
    <t>1-4</t>
  </si>
  <si>
    <t>ОБЖ (должностной)</t>
  </si>
  <si>
    <t>1а</t>
  </si>
  <si>
    <t>надомники</t>
  </si>
  <si>
    <t>русский язык</t>
  </si>
  <si>
    <t>литература</t>
  </si>
  <si>
    <t>чтение</t>
  </si>
  <si>
    <t>язык немецкий</t>
  </si>
  <si>
    <t>математика</t>
  </si>
  <si>
    <t>алгебра</t>
  </si>
  <si>
    <t>алгебра и начала анализа</t>
  </si>
  <si>
    <t>геометрия</t>
  </si>
  <si>
    <t>информатика</t>
  </si>
  <si>
    <t>окружающий мир, ОБЖ</t>
  </si>
  <si>
    <t>природоведение</t>
  </si>
  <si>
    <t>природоведение, ОБЖ</t>
  </si>
  <si>
    <t>физика</t>
  </si>
  <si>
    <t>физика, астрономия</t>
  </si>
  <si>
    <t>химия</t>
  </si>
  <si>
    <t>язык английский</t>
  </si>
  <si>
    <t>биология</t>
  </si>
  <si>
    <t>биология,ОБЖ</t>
  </si>
  <si>
    <t>биология, экология</t>
  </si>
  <si>
    <t>география физическая</t>
  </si>
  <si>
    <t>география экономическая</t>
  </si>
  <si>
    <t>экономика</t>
  </si>
  <si>
    <t>москвоведение</t>
  </si>
  <si>
    <t>история</t>
  </si>
  <si>
    <t>история, москвоведение</t>
  </si>
  <si>
    <t>граждановедение</t>
  </si>
  <si>
    <t>обществознание</t>
  </si>
  <si>
    <t>физкультура</t>
  </si>
  <si>
    <t>физкультура, ОБЖ</t>
  </si>
  <si>
    <t>музыка</t>
  </si>
  <si>
    <t>ИЗО</t>
  </si>
  <si>
    <t>МХК</t>
  </si>
  <si>
    <t>технологии материальные</t>
  </si>
  <si>
    <t>технологии информационные</t>
  </si>
  <si>
    <t>черчение</t>
  </si>
  <si>
    <t>2а</t>
  </si>
  <si>
    <t>3а</t>
  </si>
  <si>
    <t>4а</t>
  </si>
  <si>
    <t>5а</t>
  </si>
  <si>
    <t>6а</t>
  </si>
  <si>
    <t>7а</t>
  </si>
  <si>
    <t>8а</t>
  </si>
  <si>
    <t>9а</t>
  </si>
  <si>
    <t>11а</t>
  </si>
  <si>
    <t>МЕТОДИЧЕСКАЯ РАБОТА</t>
  </si>
  <si>
    <t>ВНИМАНИЕ!
В Excel включена защита от макросов.
Для работы с документом необходимо сделать следующее:
1. Выберите меню Сервис-&gt;Макрос-&gt;Безопасноcть. 
2. Установите уровень безопасности 'Низкая'.
3. Нажмите OK.
4. После этого закройте документ и откройте заново.
Если эта надпись исчезнет то можно работать.</t>
  </si>
  <si>
    <t>Учебный план школы № 594 на 2007-2008 год</t>
  </si>
  <si>
    <t>2б</t>
  </si>
  <si>
    <t>3б</t>
  </si>
  <si>
    <t>информатика (без маши.вариант)</t>
  </si>
  <si>
    <t>5б</t>
  </si>
  <si>
    <t>6б</t>
  </si>
  <si>
    <t>7б</t>
  </si>
  <si>
    <t>8б</t>
  </si>
  <si>
    <t>9б</t>
  </si>
  <si>
    <t>тех.мат./графика</t>
  </si>
  <si>
    <t>дыхательная гимнастика</t>
  </si>
  <si>
    <t>11б</t>
  </si>
  <si>
    <t>7-Шу</t>
  </si>
  <si>
    <t>11-Ал</t>
  </si>
  <si>
    <t>11-Жо</t>
  </si>
  <si>
    <t xml:space="preserve">технология </t>
  </si>
  <si>
    <t>физика/право (предпрофиль)</t>
  </si>
  <si>
    <t>информатика/химия (предпрофиль)</t>
  </si>
  <si>
    <t>ПРОЕКТНАЯ ДЕЯТЕЛЬНОСТЬ</t>
  </si>
  <si>
    <t>русский язык (п/д)</t>
  </si>
  <si>
    <t>английский язык (п/д)</t>
  </si>
  <si>
    <t>немецкий язык (п/д)</t>
  </si>
  <si>
    <t>математика (п/д)</t>
  </si>
  <si>
    <t>живая геометрия (п/д)</t>
  </si>
  <si>
    <t>информатика (п/д)</t>
  </si>
  <si>
    <t>физика (п/д)</t>
  </si>
  <si>
    <t>химия (п/д)</t>
  </si>
  <si>
    <t>биология (п/д)</t>
  </si>
  <si>
    <t>география (п/д)</t>
  </si>
  <si>
    <t>москвоведение (п/д)</t>
  </si>
  <si>
    <t>черчение (п/д)</t>
  </si>
  <si>
    <t>обществознание (п/д)</t>
  </si>
  <si>
    <t>занимательная грамматика</t>
  </si>
  <si>
    <t>в стране чисел и символов</t>
  </si>
  <si>
    <t>учись учиться</t>
  </si>
  <si>
    <t>мир цвета, звука, слова</t>
  </si>
  <si>
    <t>час двигательной активности</t>
  </si>
  <si>
    <t>информатика и ИКТ</t>
  </si>
  <si>
    <t>Выбор темы и её анализ</t>
  </si>
  <si>
    <t>Идея сочинения и план</t>
  </si>
  <si>
    <t>От плана - к сочинению</t>
  </si>
  <si>
    <t>Рецензирование и коррекция сочин</t>
  </si>
  <si>
    <t>Решение уравнений</t>
  </si>
  <si>
    <t>Решение неравенств</t>
  </si>
  <si>
    <t>Показательные уравнения и нерав.</t>
  </si>
  <si>
    <t>Логарифмические уравнения и нерав.</t>
  </si>
  <si>
    <t>история (п/д)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</si>
</sst>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0000"/>
  </numFmts>
  <fonts count="20">
    <font>
      <sz val="10"/>
      <name val="Arial Cyr"/>
      <family val="0"/>
    </font>
    <font>
      <sz val="8"/>
      <name val="Arial Cyr"/>
      <family val="0"/>
    </font>
    <font>
      <sz val="8"/>
      <name val="Times New Roman Cyr"/>
      <family val="1"/>
    </font>
    <font>
      <b/>
      <i/>
      <sz val="8"/>
      <name val="Times New Roman Cyr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Times New Roman Cyr"/>
      <family val="1"/>
    </font>
    <font>
      <sz val="10"/>
      <name val="Times New Roman Cyr"/>
      <family val="1"/>
    </font>
    <font>
      <sz val="9"/>
      <name val="Arial Cyr"/>
      <family val="0"/>
    </font>
    <font>
      <b/>
      <i/>
      <sz val="9"/>
      <name val="Times New Roman Cyr"/>
      <family val="0"/>
    </font>
    <font>
      <b/>
      <i/>
      <sz val="9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name val="Arial Cyr"/>
      <family val="0"/>
    </font>
    <font>
      <b/>
      <i/>
      <sz val="10"/>
      <color indexed="10"/>
      <name val="Times New Roman Cyr"/>
      <family val="0"/>
    </font>
    <font>
      <b/>
      <sz val="10"/>
      <name val="Arial Cyr"/>
      <family val="0"/>
    </font>
    <font>
      <b/>
      <sz val="10"/>
      <name val="Times New Roman Cyr"/>
      <family val="1"/>
    </font>
    <font>
      <b/>
      <sz val="10"/>
      <name val="Times New Roman"/>
      <family val="1"/>
    </font>
    <font>
      <sz val="18"/>
      <color indexed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12" fillId="2" borderId="1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13" fillId="2" borderId="3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1" fontId="4" fillId="2" borderId="0" xfId="0" applyNumberFormat="1" applyFont="1" applyFill="1" applyBorder="1" applyAlignment="1" applyProtection="1">
      <alignment/>
      <protection hidden="1"/>
    </xf>
    <xf numFmtId="0" fontId="10" fillId="2" borderId="5" xfId="0" applyFont="1" applyFill="1" applyBorder="1" applyAlignment="1" applyProtection="1">
      <alignment horizontal="right" vertical="center"/>
      <protection hidden="1"/>
    </xf>
    <xf numFmtId="0" fontId="13" fillId="2" borderId="6" xfId="0" applyFont="1" applyFill="1" applyBorder="1" applyAlignment="1" applyProtection="1">
      <alignment horizontal="center"/>
      <protection hidden="1"/>
    </xf>
    <xf numFmtId="0" fontId="0" fillId="2" borderId="6" xfId="0" applyFont="1" applyFill="1" applyBorder="1" applyAlignment="1" applyProtection="1">
      <alignment horizont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10" fillId="2" borderId="7" xfId="0" applyFont="1" applyFill="1" applyBorder="1" applyAlignment="1" applyProtection="1">
      <alignment horizontal="right" vertical="center"/>
      <protection hidden="1"/>
    </xf>
    <xf numFmtId="0" fontId="7" fillId="2" borderId="5" xfId="0" applyFont="1" applyFill="1" applyBorder="1" applyAlignment="1" applyProtection="1">
      <alignment horizontal="right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right" vertical="center"/>
      <protection hidden="1"/>
    </xf>
    <xf numFmtId="0" fontId="0" fillId="2" borderId="0" xfId="0" applyFill="1" applyAlignment="1" applyProtection="1">
      <alignment/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11" fillId="2" borderId="9" xfId="0" applyFont="1" applyFill="1" applyBorder="1" applyAlignment="1" applyProtection="1">
      <alignment horizontal="right" vertical="center"/>
      <protection hidden="1"/>
    </xf>
    <xf numFmtId="0" fontId="7" fillId="2" borderId="10" xfId="0" applyFont="1" applyFill="1" applyBorder="1" applyAlignment="1" applyProtection="1">
      <alignment horizontal="right" vertical="center"/>
      <protection hidden="1"/>
    </xf>
    <xf numFmtId="0" fontId="14" fillId="2" borderId="9" xfId="0" applyFont="1" applyFill="1" applyBorder="1" applyAlignment="1" applyProtection="1">
      <alignment horizontal="right" vertical="center"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 horizontal="center"/>
      <protection hidden="1"/>
    </xf>
    <xf numFmtId="0" fontId="12" fillId="2" borderId="1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49" fontId="12" fillId="2" borderId="12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6" fillId="2" borderId="3" xfId="0" applyNumberFormat="1" applyFont="1" applyFill="1" applyBorder="1" applyAlignment="1" applyProtection="1">
      <alignment horizontal="center" vertical="center"/>
      <protection hidden="1"/>
    </xf>
    <xf numFmtId="0" fontId="6" fillId="2" borderId="4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7" fillId="2" borderId="4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7" fillId="2" borderId="1" xfId="0" applyNumberFormat="1" applyFont="1" applyFill="1" applyBorder="1" applyAlignment="1" applyProtection="1">
      <alignment horizontal="center" vertical="center"/>
      <protection hidden="1"/>
    </xf>
    <xf numFmtId="0" fontId="6" fillId="2" borderId="1" xfId="0" applyNumberFormat="1" applyFont="1" applyFill="1" applyBorder="1" applyAlignment="1" applyProtection="1">
      <alignment horizontal="center" vertical="center"/>
      <protection hidden="1"/>
    </xf>
    <xf numFmtId="0" fontId="7" fillId="2" borderId="6" xfId="0" applyNumberFormat="1" applyFont="1" applyFill="1" applyBorder="1" applyAlignment="1" applyProtection="1">
      <alignment horizontal="center" vertical="center"/>
      <protection hidden="1"/>
    </xf>
    <xf numFmtId="0" fontId="6" fillId="2" borderId="13" xfId="0" applyNumberFormat="1" applyFont="1" applyFill="1" applyBorder="1" applyAlignment="1" applyProtection="1">
      <alignment horizontal="center" vertical="center"/>
      <protection hidden="1"/>
    </xf>
    <xf numFmtId="0" fontId="7" fillId="2" borderId="14" xfId="0" applyNumberFormat="1" applyFont="1" applyFill="1" applyBorder="1" applyAlignment="1" applyProtection="1">
      <alignment horizontal="center" vertical="center"/>
      <protection hidden="1"/>
    </xf>
    <xf numFmtId="0" fontId="7" fillId="2" borderId="15" xfId="0" applyNumberFormat="1" applyFont="1" applyFill="1" applyBorder="1" applyAlignment="1" applyProtection="1">
      <alignment horizontal="center" vertical="center"/>
      <protection hidden="1"/>
    </xf>
    <xf numFmtId="0" fontId="8" fillId="2" borderId="6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Border="1" applyAlignment="1" applyProtection="1">
      <alignment horizontal="center" vertical="center"/>
      <protection hidden="1"/>
    </xf>
    <xf numFmtId="0" fontId="7" fillId="2" borderId="3" xfId="0" applyNumberFormat="1" applyFont="1" applyFill="1" applyBorder="1" applyAlignment="1" applyProtection="1">
      <alignment horizontal="center" vertical="center"/>
      <protection hidden="1"/>
    </xf>
    <xf numFmtId="0" fontId="7" fillId="2" borderId="16" xfId="0" applyNumberFormat="1" applyFont="1" applyFill="1" applyBorder="1" applyAlignment="1" applyProtection="1">
      <alignment horizontal="center" vertical="center"/>
      <protection hidden="1"/>
    </xf>
    <xf numFmtId="0" fontId="6" fillId="2" borderId="3" xfId="0" applyNumberFormat="1" applyFont="1" applyFill="1" applyBorder="1" applyAlignment="1" applyProtection="1">
      <alignment horizontal="center"/>
      <protection hidden="1"/>
    </xf>
    <xf numFmtId="0" fontId="6" fillId="2" borderId="4" xfId="0" applyNumberFormat="1" applyFont="1" applyFill="1" applyBorder="1" applyAlignment="1" applyProtection="1">
      <alignment horizontal="center"/>
      <protection hidden="1"/>
    </xf>
    <xf numFmtId="49" fontId="5" fillId="0" borderId="17" xfId="0" applyNumberFormat="1" applyFont="1" applyFill="1" applyBorder="1" applyAlignment="1" applyProtection="1">
      <alignment horizontal="left"/>
      <protection hidden="1"/>
    </xf>
    <xf numFmtId="0" fontId="8" fillId="2" borderId="18" xfId="0" applyFont="1" applyFill="1" applyBorder="1" applyAlignment="1" applyProtection="1">
      <alignment horizontal="left" vertical="center"/>
      <protection hidden="1"/>
    </xf>
    <xf numFmtId="0" fontId="5" fillId="2" borderId="18" xfId="0" applyFont="1" applyFill="1" applyBorder="1" applyAlignment="1" applyProtection="1">
      <alignment horizontal="left" vertical="center"/>
      <protection hidden="1"/>
    </xf>
    <xf numFmtId="0" fontId="5" fillId="2" borderId="5" xfId="0" applyFont="1" applyFill="1" applyBorder="1" applyAlignment="1" applyProtection="1">
      <alignment horizontal="left" vertical="center"/>
      <protection hidden="1"/>
    </xf>
    <xf numFmtId="49" fontId="5" fillId="2" borderId="4" xfId="0" applyNumberFormat="1" applyFont="1" applyFill="1" applyBorder="1" applyAlignment="1" applyProtection="1">
      <alignment horizontal="left"/>
      <protection hidden="1"/>
    </xf>
    <xf numFmtId="0" fontId="15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Border="1" applyAlignment="1" applyProtection="1">
      <alignment horizontal="center"/>
      <protection hidden="1"/>
    </xf>
    <xf numFmtId="0" fontId="6" fillId="2" borderId="1" xfId="0" applyNumberFormat="1" applyFont="1" applyFill="1" applyBorder="1" applyAlignment="1" applyProtection="1">
      <alignment horizontal="center"/>
      <protection hidden="1"/>
    </xf>
    <xf numFmtId="0" fontId="10" fillId="2" borderId="4" xfId="0" applyFont="1" applyFill="1" applyBorder="1" applyAlignment="1" applyProtection="1">
      <alignment horizontal="right" vertical="center"/>
      <protection hidden="1"/>
    </xf>
    <xf numFmtId="0" fontId="7" fillId="2" borderId="19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/>
      <protection hidden="1"/>
    </xf>
    <xf numFmtId="49" fontId="5" fillId="0" borderId="20" xfId="0" applyNumberFormat="1" applyFont="1" applyFill="1" applyBorder="1" applyAlignment="1" applyProtection="1">
      <alignment horizontal="left"/>
      <protection hidden="1"/>
    </xf>
    <xf numFmtId="49" fontId="5" fillId="0" borderId="0" xfId="0" applyNumberFormat="1" applyFont="1" applyFill="1" applyBorder="1" applyAlignment="1" applyProtection="1">
      <alignment horizontal="center"/>
      <protection hidden="1"/>
    </xf>
    <xf numFmtId="2" fontId="19" fillId="0" borderId="0" xfId="0" applyNumberFormat="1" applyFont="1" applyBorder="1" applyAlignment="1" applyProtection="1">
      <alignment vertical="center" wrapText="1" readingOrder="1"/>
      <protection hidden="1"/>
    </xf>
    <xf numFmtId="2" fontId="18" fillId="2" borderId="2" xfId="0" applyNumberFormat="1" applyFont="1" applyFill="1" applyBorder="1" applyAlignment="1" applyProtection="1">
      <alignment vertical="center" wrapText="1" readingOrder="1"/>
      <protection hidden="1"/>
    </xf>
    <xf numFmtId="2" fontId="19" fillId="0" borderId="2" xfId="0" applyNumberFormat="1" applyFont="1" applyBorder="1" applyAlignment="1" applyProtection="1">
      <alignment vertical="center" wrapText="1" readingOrder="1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U141"/>
  <sheetViews>
    <sheetView tabSelected="1" view="pageBreakPreview" zoomScale="60" workbookViewId="0" topLeftCell="A1">
      <pane xSplit="1" ySplit="14" topLeftCell="B26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W21" sqref="W21"/>
    </sheetView>
  </sheetViews>
  <sheetFormatPr defaultColWidth="9.00390625" defaultRowHeight="12.75"/>
  <cols>
    <col min="1" max="1" width="28.875" style="1" customWidth="1"/>
    <col min="2" max="2" width="3.625" style="22" customWidth="1"/>
    <col min="3" max="3" width="4.25390625" style="22" customWidth="1"/>
    <col min="4" max="4" width="4.75390625" style="22" customWidth="1"/>
    <col min="5" max="11" width="4.25390625" style="22" customWidth="1"/>
    <col min="12" max="12" width="4.125" style="22" customWidth="1"/>
    <col min="13" max="13" width="4.25390625" style="22" customWidth="1"/>
    <col min="14" max="14" width="5.75390625" style="23" customWidth="1"/>
    <col min="15" max="27" width="4.25390625" style="24" customWidth="1"/>
    <col min="28" max="30" width="4.875" style="24" customWidth="1"/>
    <col min="31" max="35" width="4.25390625" style="24" customWidth="1"/>
    <col min="36" max="36" width="5.00390625" style="25" customWidth="1"/>
    <col min="37" max="43" width="4.00390625" style="24" customWidth="1"/>
    <col min="44" max="44" width="5.25390625" style="25" customWidth="1"/>
    <col min="45" max="45" width="8.125" style="17" customWidth="1"/>
    <col min="46" max="50" width="9.375" style="1" customWidth="1"/>
    <col min="51" max="51" width="9.125" style="1" customWidth="1"/>
    <col min="52" max="52" width="9.25390625" style="1" customWidth="1"/>
    <col min="53" max="16384" width="8.875" style="1" customWidth="1"/>
  </cols>
  <sheetData>
    <row r="1" spans="1:45" ht="13.5" customHeight="1">
      <c r="A1" s="66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  <c r="AK1" s="3"/>
      <c r="AL1" s="3"/>
      <c r="AM1" s="3"/>
      <c r="AN1" s="3"/>
      <c r="AO1" s="3"/>
      <c r="AP1" s="3"/>
      <c r="AQ1" s="3"/>
      <c r="AR1" s="4"/>
      <c r="AS1" s="4"/>
    </row>
    <row r="2" spans="2:45" ht="1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  <c r="AK2" s="3"/>
      <c r="AL2" s="3"/>
      <c r="AM2" s="3"/>
      <c r="AN2" s="3"/>
      <c r="AO2" s="3"/>
      <c r="AP2" s="3"/>
      <c r="AQ2" s="3"/>
      <c r="AR2" s="4"/>
      <c r="AS2" s="4"/>
    </row>
    <row r="3" spans="2:45" ht="399.75" customHeight="1">
      <c r="B3" s="1"/>
      <c r="C3" s="70" t="s">
        <v>72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69"/>
      <c r="AN3" s="69"/>
      <c r="AO3" s="69"/>
      <c r="AP3" s="69"/>
      <c r="AQ3" s="69"/>
      <c r="AR3" s="4"/>
      <c r="AS3" s="4"/>
    </row>
    <row r="4" spans="1:45" ht="12.75">
      <c r="A4" s="35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5" t="s">
        <v>16</v>
      </c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5" t="s">
        <v>16</v>
      </c>
      <c r="AK4" s="31"/>
      <c r="AL4" s="31"/>
      <c r="AM4" s="31"/>
      <c r="AN4" s="31"/>
      <c r="AO4" s="31"/>
      <c r="AP4" s="31"/>
      <c r="AQ4" s="31"/>
      <c r="AR4" s="5" t="s">
        <v>16</v>
      </c>
      <c r="AS4" s="5" t="s">
        <v>18</v>
      </c>
    </row>
    <row r="5" spans="1:45" ht="12" customHeight="1">
      <c r="A5" s="3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4" t="s">
        <v>23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2" t="s">
        <v>17</v>
      </c>
      <c r="AK5" s="3"/>
      <c r="AL5" s="3"/>
      <c r="AM5" s="3"/>
      <c r="AN5" s="3"/>
      <c r="AO5" s="3"/>
      <c r="AP5" s="3"/>
      <c r="AQ5" s="3"/>
      <c r="AR5" s="32" t="s">
        <v>19</v>
      </c>
      <c r="AS5" s="32" t="s">
        <v>20</v>
      </c>
    </row>
    <row r="6" spans="1:45" ht="12" customHeight="1">
      <c r="A6" s="3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8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20"/>
      <c r="AK6" s="7"/>
      <c r="AL6" s="7"/>
      <c r="AM6" s="7"/>
      <c r="AN6" s="7"/>
      <c r="AO6" s="7"/>
      <c r="AP6" s="7"/>
      <c r="AQ6" s="7"/>
      <c r="AR6" s="33"/>
      <c r="AS6" s="33"/>
    </row>
    <row r="7" spans="1:45" s="10" customFormat="1" ht="13.5" customHeight="1">
      <c r="A7" s="58" t="s">
        <v>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54">
        <f ca="1">COUNTA(INDIRECT(ADDRESS(ROW(),CELL("столбец",col1)+1)):INDIRECT(ADDRESS(ROW(),CELL("столбец",col2)-1)))</f>
        <v>0</v>
      </c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39">
        <f ca="1">COUNTA(INDIRECT(ADDRESS(ROW(),CELL("столбец",col2)+1)):INDIRECT(ADDRESS(ROW(),CELL("столбец",col3)-1)))</f>
        <v>0</v>
      </c>
      <c r="AK7" s="68"/>
      <c r="AL7" s="68"/>
      <c r="AM7" s="68"/>
      <c r="AN7" s="68"/>
      <c r="AO7" s="68"/>
      <c r="AP7" s="68"/>
      <c r="AQ7" s="68"/>
      <c r="AR7" s="39">
        <f ca="1">COUNTA(INDIRECT(ADDRESS(ROW(),CELL("столбец",col3)+1)):INDIRECT(ADDRESS(ROW(),CELL("столбец",col4)-1)))</f>
        <v>0</v>
      </c>
      <c r="AS7" s="39">
        <f ca="1" t="shared" si="0" ref="AS7:AS14">INDIRECT(ADDRESS(ROW(),CELL("столбец",col2)))+INDIRECT(ADDRESS(ROW(),CELL("столбец",col3)))+INDIRECT(ADDRESS(ROW(),CELL("столбец",col4)))</f>
        <v>0</v>
      </c>
    </row>
    <row r="8" spans="1:45" s="10" customFormat="1" ht="13.5" customHeight="1">
      <c r="A8" s="59" t="s">
        <v>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55">
        <f ca="1">COUNTA(INDIRECT(ADDRESS(ROW(),CELL("столбец",col1)+1)):INDIRECT(ADDRESS(ROW(),CELL("столбец",col2)-1)))</f>
        <v>0</v>
      </c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40">
        <f ca="1">COUNTA(INDIRECT(ADDRESS(ROW(),CELL("столбец",col2)+1)):INDIRECT(ADDRESS(ROW(),CELL("столбец",col3)-1)))</f>
        <v>0</v>
      </c>
      <c r="AK8" s="68"/>
      <c r="AL8" s="68"/>
      <c r="AM8" s="68"/>
      <c r="AN8" s="68"/>
      <c r="AO8" s="68"/>
      <c r="AP8" s="68"/>
      <c r="AQ8" s="68"/>
      <c r="AR8" s="40">
        <f ca="1">COUNTA(INDIRECT(ADDRESS(ROW(),CELL("столбец",col3)+1)):INDIRECT(ADDRESS(ROW(),CELL("столбец",col4)-1)))</f>
        <v>0</v>
      </c>
      <c r="AS8" s="40">
        <f ca="1" t="shared" si="0"/>
        <v>0</v>
      </c>
    </row>
    <row r="9" spans="1:50" s="10" customFormat="1" ht="13.5" customHeight="1">
      <c r="A9" s="59" t="s">
        <v>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55">
        <f ca="1">COUNTA(INDIRECT(ADDRESS(ROW(),CELL("столбец",col1)+1)):INDIRECT(ADDRESS(ROW(),CELL("столбец",col2)-1)))</f>
        <v>0</v>
      </c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40">
        <f ca="1">COUNTA(INDIRECT(ADDRESS(ROW(),CELL("столбец",col2)+1)):INDIRECT(ADDRESS(ROW(),CELL("столбец",col3)-1)))</f>
        <v>0</v>
      </c>
      <c r="AK9" s="68"/>
      <c r="AL9" s="68"/>
      <c r="AM9" s="68"/>
      <c r="AN9" s="68"/>
      <c r="AO9" s="68"/>
      <c r="AP9" s="68"/>
      <c r="AQ9" s="68"/>
      <c r="AR9" s="40">
        <f ca="1">COUNTA(INDIRECT(ADDRESS(ROW(),CELL("столбец",col3)+1)):INDIRECT(ADDRESS(ROW(),CELL("столбец",col4)-1)))</f>
        <v>0</v>
      </c>
      <c r="AS9" s="40">
        <f ca="1" t="shared" si="0"/>
        <v>0</v>
      </c>
      <c r="AT9" s="11"/>
      <c r="AU9" s="26"/>
      <c r="AV9" s="11"/>
      <c r="AW9" s="11"/>
      <c r="AX9" s="11"/>
    </row>
    <row r="10" spans="1:45" s="10" customFormat="1" ht="13.5" customHeight="1">
      <c r="A10" s="59" t="s">
        <v>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55">
        <f ca="1">COUNTA(INDIRECT(ADDRESS(ROW(),CELL("столбец",col1)+1)):INDIRECT(ADDRESS(ROW(),CELL("столбец",col2)-1)))</f>
        <v>0</v>
      </c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40">
        <f ca="1">COUNTA(INDIRECT(ADDRESS(ROW(),CELL("столбец",col2)+1)):INDIRECT(ADDRESS(ROW(),CELL("столбец",col3)-1)))</f>
        <v>0</v>
      </c>
      <c r="AK10" s="68"/>
      <c r="AL10" s="68"/>
      <c r="AM10" s="68"/>
      <c r="AN10" s="68"/>
      <c r="AO10" s="68"/>
      <c r="AP10" s="68"/>
      <c r="AQ10" s="68"/>
      <c r="AR10" s="40">
        <f ca="1">COUNTA(INDIRECT(ADDRESS(ROW(),CELL("столбец",col3)+1)):INDIRECT(ADDRESS(ROW(),CELL("столбец",col4)-1)))</f>
        <v>0</v>
      </c>
      <c r="AS10" s="40">
        <f ca="1" t="shared" si="0"/>
        <v>0</v>
      </c>
    </row>
    <row r="11" spans="1:45" s="10" customFormat="1" ht="13.5" customHeight="1">
      <c r="A11" s="59" t="s">
        <v>26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55">
        <f ca="1">COUNTA(INDIRECT(ADDRESS(ROW(),CELL("столбец",col1)+1)):INDIRECT(ADDRESS(ROW(),CELL("столбец",col2)-1)))</f>
        <v>0</v>
      </c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 t="s">
        <v>85</v>
      </c>
      <c r="AJ11" s="40">
        <f ca="1">COUNTA(INDIRECT(ADDRESS(ROW(),CELL("столбец",col2)+1)):INDIRECT(ADDRESS(ROW(),CELL("столбец",col3)-1)))</f>
        <v>1</v>
      </c>
      <c r="AK11" s="68"/>
      <c r="AL11" s="68"/>
      <c r="AM11" s="68"/>
      <c r="AN11" s="68"/>
      <c r="AO11" s="68" t="s">
        <v>86</v>
      </c>
      <c r="AP11" s="68"/>
      <c r="AQ11" s="68" t="s">
        <v>87</v>
      </c>
      <c r="AR11" s="40">
        <f ca="1">COUNTA(INDIRECT(ADDRESS(ROW(),CELL("столбец",col3)+1)):INDIRECT(ADDRESS(ROW(),CELL("столбец",col4)-1)))</f>
        <v>2</v>
      </c>
      <c r="AS11" s="40">
        <f ca="1" t="shared" si="0"/>
        <v>3</v>
      </c>
    </row>
    <row r="12" spans="1:52" s="10" customFormat="1" ht="13.5" customHeight="1">
      <c r="A12" s="59" t="s">
        <v>4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55">
        <f ca="1">COUNTA(INDIRECT(ADDRESS(ROW(),CELL("столбец",col1)+1)):INDIRECT(ADDRESS(ROW(),CELL("столбец",col2)-1)))</f>
        <v>0</v>
      </c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40">
        <f ca="1">COUNTA(INDIRECT(ADDRESS(ROW(),CELL("столбец",col2)+1)):INDIRECT(ADDRESS(ROW(),CELL("столбец",col3)-1)))</f>
        <v>0</v>
      </c>
      <c r="AK12" s="68"/>
      <c r="AL12" s="68"/>
      <c r="AM12" s="68"/>
      <c r="AN12" s="68"/>
      <c r="AO12" s="68"/>
      <c r="AP12" s="68"/>
      <c r="AQ12" s="68"/>
      <c r="AR12" s="40">
        <f ca="1">COUNTA(INDIRECT(ADDRESS(ROW(),CELL("столбец",col3)+1)):INDIRECT(ADDRESS(ROW(),CELL("столбец",col4)-1)))</f>
        <v>0</v>
      </c>
      <c r="AS12" s="40">
        <f ca="1" t="shared" si="0"/>
        <v>0</v>
      </c>
      <c r="AZ12" s="12"/>
    </row>
    <row r="13" spans="1:53" ht="13.5">
      <c r="A13" s="64" t="s">
        <v>21</v>
      </c>
      <c r="B13" s="61" t="s">
        <v>25</v>
      </c>
      <c r="C13" s="61"/>
      <c r="D13" s="61" t="s">
        <v>62</v>
      </c>
      <c r="E13" s="61"/>
      <c r="F13" s="61" t="s">
        <v>74</v>
      </c>
      <c r="G13" s="61"/>
      <c r="H13" s="61" t="s">
        <v>63</v>
      </c>
      <c r="I13" s="61"/>
      <c r="J13" s="61" t="s">
        <v>75</v>
      </c>
      <c r="K13" s="61"/>
      <c r="L13" s="61" t="s">
        <v>64</v>
      </c>
      <c r="M13" s="61"/>
      <c r="N13" s="55">
        <f ca="1">COUNTA(INDIRECT(ADDRESS(ROW(),CELL("столбец",col1)+1)):INDIRECT(ADDRESS(ROW(),CELL("столбец",col2)-1)))</f>
        <v>6</v>
      </c>
      <c r="O13" s="61" t="s">
        <v>65</v>
      </c>
      <c r="P13" s="61"/>
      <c r="Q13" s="61" t="s">
        <v>77</v>
      </c>
      <c r="R13" s="61"/>
      <c r="S13" s="61" t="s">
        <v>66</v>
      </c>
      <c r="T13" s="61"/>
      <c r="U13" s="61" t="s">
        <v>78</v>
      </c>
      <c r="V13" s="61"/>
      <c r="W13" s="61" t="s">
        <v>67</v>
      </c>
      <c r="X13" s="61"/>
      <c r="Y13" s="61" t="s">
        <v>79</v>
      </c>
      <c r="Z13" s="61"/>
      <c r="AA13" s="61" t="s">
        <v>68</v>
      </c>
      <c r="AB13" s="61"/>
      <c r="AC13" s="61" t="s">
        <v>80</v>
      </c>
      <c r="AD13" s="61"/>
      <c r="AE13" s="61" t="s">
        <v>69</v>
      </c>
      <c r="AF13" s="61"/>
      <c r="AG13" s="61" t="s">
        <v>81</v>
      </c>
      <c r="AH13" s="61"/>
      <c r="AI13" s="61"/>
      <c r="AJ13" s="40">
        <f ca="1">COUNTA(INDIRECT(ADDRESS(ROW(),CELL("столбец",col2)+1)):INDIRECT(ADDRESS(ROW(),CELL("столбец",col3)-1)))</f>
        <v>10</v>
      </c>
      <c r="AK13" s="61" t="s">
        <v>70</v>
      </c>
      <c r="AL13" s="61"/>
      <c r="AM13" s="61" t="s">
        <v>84</v>
      </c>
      <c r="AN13" s="61"/>
      <c r="AO13" s="61"/>
      <c r="AP13" s="61"/>
      <c r="AQ13" s="61"/>
      <c r="AR13" s="40">
        <f ca="1">COUNTA(INDIRECT(ADDRESS(ROW(),CELL("столбец",col3)+1)):INDIRECT(ADDRESS(ROW(),CELL("столбец",col4)-1)))</f>
        <v>2</v>
      </c>
      <c r="AS13" s="40">
        <f ca="1" t="shared" si="0"/>
        <v>18</v>
      </c>
      <c r="BA13" s="10"/>
    </row>
    <row r="14" spans="1:53" ht="13.5">
      <c r="A14" s="18" t="s">
        <v>22</v>
      </c>
      <c r="B14" s="62">
        <v>25</v>
      </c>
      <c r="C14" s="62"/>
      <c r="D14" s="62">
        <v>23</v>
      </c>
      <c r="E14" s="62"/>
      <c r="F14" s="62">
        <v>23</v>
      </c>
      <c r="G14" s="62"/>
      <c r="H14" s="62">
        <v>24</v>
      </c>
      <c r="I14" s="62"/>
      <c r="J14" s="62">
        <v>18</v>
      </c>
      <c r="K14" s="62"/>
      <c r="L14" s="62">
        <v>26</v>
      </c>
      <c r="M14" s="62"/>
      <c r="N14" s="63">
        <f ca="1">SUM(INDIRECT(ADDRESS(ROW(),CELL("столбец",col1)+1)):INDIRECT(ADDRESS(ROW(),CELL("столбец",col2)-1)))</f>
        <v>139</v>
      </c>
      <c r="O14" s="62">
        <v>23</v>
      </c>
      <c r="P14" s="62"/>
      <c r="Q14" s="62">
        <v>20</v>
      </c>
      <c r="R14" s="62"/>
      <c r="S14" s="62">
        <v>22</v>
      </c>
      <c r="T14" s="62"/>
      <c r="U14" s="62">
        <v>23</v>
      </c>
      <c r="V14" s="62"/>
      <c r="W14" s="62">
        <v>27</v>
      </c>
      <c r="X14" s="62"/>
      <c r="Y14" s="62">
        <v>23</v>
      </c>
      <c r="Z14" s="62"/>
      <c r="AA14" s="62">
        <v>25</v>
      </c>
      <c r="AB14" s="62"/>
      <c r="AC14" s="62">
        <v>16</v>
      </c>
      <c r="AD14" s="62"/>
      <c r="AE14" s="62">
        <v>25</v>
      </c>
      <c r="AF14" s="62"/>
      <c r="AG14" s="62">
        <v>24</v>
      </c>
      <c r="AH14" s="62"/>
      <c r="AI14" s="62"/>
      <c r="AJ14" s="44">
        <f ca="1">SUM(INDIRECT(ADDRESS(ROW(),CELL("столбец",col2)+1)):INDIRECT(ADDRESS(ROW(),CELL("столбец",col3)-1)))</f>
        <v>228</v>
      </c>
      <c r="AK14" s="62">
        <v>24</v>
      </c>
      <c r="AL14" s="62"/>
      <c r="AM14" s="62">
        <v>20</v>
      </c>
      <c r="AN14" s="62"/>
      <c r="AO14" s="62"/>
      <c r="AP14" s="62"/>
      <c r="AQ14" s="62"/>
      <c r="AR14" s="44">
        <f ca="1">SUM(INDIRECT(ADDRESS(ROW(),CELL("столбец",col3)+1)):INDIRECT(ADDRESS(ROW(),CELL("столбец",col4)-1)))</f>
        <v>44</v>
      </c>
      <c r="AS14" s="45">
        <f ca="1" t="shared" si="0"/>
        <v>411</v>
      </c>
      <c r="BA14" s="10"/>
    </row>
    <row r="15" spans="1:53" ht="13.5">
      <c r="A15" s="27" t="s">
        <v>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4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6"/>
      <c r="AK15" s="15"/>
      <c r="AL15" s="15"/>
      <c r="AM15" s="15"/>
      <c r="AN15" s="15"/>
      <c r="AO15" s="15"/>
      <c r="AP15" s="15"/>
      <c r="AQ15" s="15"/>
      <c r="AR15" s="16"/>
      <c r="AS15" s="9"/>
      <c r="BA15" s="10"/>
    </row>
    <row r="16" spans="1:45" s="10" customFormat="1" ht="12.75" customHeight="1">
      <c r="A16" s="67" t="s">
        <v>27</v>
      </c>
      <c r="B16" s="38">
        <v>4</v>
      </c>
      <c r="C16" s="38"/>
      <c r="D16" s="38">
        <v>5</v>
      </c>
      <c r="E16" s="38"/>
      <c r="F16" s="38">
        <v>5</v>
      </c>
      <c r="G16" s="38"/>
      <c r="H16" s="38">
        <v>5</v>
      </c>
      <c r="I16" s="38"/>
      <c r="J16" s="38">
        <v>5</v>
      </c>
      <c r="K16" s="38"/>
      <c r="L16" s="38">
        <v>5</v>
      </c>
      <c r="M16" s="38"/>
      <c r="N16" s="54">
        <f ca="1">SUM(INDIRECT(ADDRESS(ROW(),CELL("столбец",col1)+1)):INDIRECT(ADDRESS(ROW(),CELL("столбец",col2)-1)))</f>
        <v>29</v>
      </c>
      <c r="O16" s="38">
        <v>6</v>
      </c>
      <c r="P16" s="38"/>
      <c r="Q16" s="38">
        <v>6</v>
      </c>
      <c r="R16" s="38"/>
      <c r="S16" s="38">
        <v>6</v>
      </c>
      <c r="T16" s="38"/>
      <c r="U16" s="38">
        <v>6</v>
      </c>
      <c r="V16" s="38"/>
      <c r="W16" s="38">
        <v>5</v>
      </c>
      <c r="X16" s="38"/>
      <c r="Y16" s="38">
        <v>5</v>
      </c>
      <c r="Z16" s="38"/>
      <c r="AA16" s="38">
        <v>3</v>
      </c>
      <c r="AB16" s="38"/>
      <c r="AC16" s="38">
        <v>3</v>
      </c>
      <c r="AD16" s="38"/>
      <c r="AE16" s="38">
        <v>2</v>
      </c>
      <c r="AF16" s="38"/>
      <c r="AG16" s="38">
        <v>2</v>
      </c>
      <c r="AH16" s="38"/>
      <c r="AI16" s="38">
        <v>2</v>
      </c>
      <c r="AJ16" s="39">
        <f ca="1">SUM(INDIRECT(ADDRESS(ROW(),CELL("столбец",col2)+1)):INDIRECT(ADDRESS(ROW(),CELL("столбец",col3)-1)))</f>
        <v>46</v>
      </c>
      <c r="AK16" s="38">
        <v>3</v>
      </c>
      <c r="AL16" s="38"/>
      <c r="AM16" s="38">
        <v>3</v>
      </c>
      <c r="AN16" s="38"/>
      <c r="AO16" s="38">
        <v>1</v>
      </c>
      <c r="AP16" s="38"/>
      <c r="AQ16" s="38">
        <v>1</v>
      </c>
      <c r="AR16" s="39">
        <f ca="1">SUM(INDIRECT(ADDRESS(ROW(),CELL("столбец",col3)+1)):INDIRECT(ADDRESS(ROW(),CELL("столбец",col4)-1)))</f>
        <v>8</v>
      </c>
      <c r="AS16" s="39">
        <f ca="1" t="shared" si="1" ref="AS16:AS39">INDIRECT(ADDRESS(ROW(),CELL("столбец",col2)))+INDIRECT(ADDRESS(ROW(),CELL("столбец",col3)))+INDIRECT(ADDRESS(ROW(),CELL("столбец",col4)))</f>
        <v>83</v>
      </c>
    </row>
    <row r="17" spans="1:45" s="10" customFormat="1" ht="12.75" customHeight="1">
      <c r="A17" s="67" t="s">
        <v>28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54">
        <f ca="1">SUM(INDIRECT(ADDRESS(ROW(),CELL("столбец",col1)+1)):INDIRECT(ADDRESS(ROW(),CELL("столбец",col2)-1)))</f>
        <v>0</v>
      </c>
      <c r="O17" s="38">
        <v>2</v>
      </c>
      <c r="P17" s="38"/>
      <c r="Q17" s="38">
        <v>2</v>
      </c>
      <c r="R17" s="38"/>
      <c r="S17" s="38">
        <v>2</v>
      </c>
      <c r="T17" s="38"/>
      <c r="U17" s="38">
        <v>2</v>
      </c>
      <c r="V17" s="38"/>
      <c r="W17" s="38">
        <v>2</v>
      </c>
      <c r="X17" s="38"/>
      <c r="Y17" s="38">
        <v>2</v>
      </c>
      <c r="Z17" s="38"/>
      <c r="AA17" s="38">
        <v>2</v>
      </c>
      <c r="AB17" s="38"/>
      <c r="AC17" s="38">
        <v>2</v>
      </c>
      <c r="AD17" s="38"/>
      <c r="AE17" s="38">
        <v>3</v>
      </c>
      <c r="AF17" s="38"/>
      <c r="AG17" s="38">
        <v>3</v>
      </c>
      <c r="AH17" s="38"/>
      <c r="AI17" s="38">
        <v>1</v>
      </c>
      <c r="AJ17" s="39">
        <f ca="1">SUM(INDIRECT(ADDRESS(ROW(),CELL("столбец",col2)+1)):INDIRECT(ADDRESS(ROW(),CELL("столбец",col3)-1)))</f>
        <v>23</v>
      </c>
      <c r="AK17" s="38">
        <v>3</v>
      </c>
      <c r="AL17" s="38"/>
      <c r="AM17" s="38">
        <v>3</v>
      </c>
      <c r="AN17" s="38"/>
      <c r="AO17" s="38">
        <v>2</v>
      </c>
      <c r="AP17" s="38"/>
      <c r="AQ17" s="38">
        <v>2</v>
      </c>
      <c r="AR17" s="39">
        <f ca="1">SUM(INDIRECT(ADDRESS(ROW(),CELL("столбец",col3)+1)):INDIRECT(ADDRESS(ROW(),CELL("столбец",col4)-1)))</f>
        <v>10</v>
      </c>
      <c r="AS17" s="39">
        <f ca="1" t="shared" si="1"/>
        <v>33</v>
      </c>
    </row>
    <row r="18" spans="1:45" s="10" customFormat="1" ht="12.75" customHeight="1">
      <c r="A18" s="67" t="s">
        <v>29</v>
      </c>
      <c r="B18" s="38">
        <v>4</v>
      </c>
      <c r="C18" s="38"/>
      <c r="D18" s="38">
        <v>4</v>
      </c>
      <c r="E18" s="38"/>
      <c r="F18" s="38">
        <v>4</v>
      </c>
      <c r="G18" s="38"/>
      <c r="H18" s="38">
        <v>4</v>
      </c>
      <c r="I18" s="38"/>
      <c r="J18" s="38">
        <v>4</v>
      </c>
      <c r="K18" s="38"/>
      <c r="L18" s="38">
        <v>3</v>
      </c>
      <c r="M18" s="38"/>
      <c r="N18" s="54">
        <f ca="1">SUM(INDIRECT(ADDRESS(ROW(),CELL("столбец",col1)+1)):INDIRECT(ADDRESS(ROW(),CELL("столбец",col2)-1)))</f>
        <v>23</v>
      </c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9">
        <f ca="1">SUM(INDIRECT(ADDRESS(ROW(),CELL("столбец",col2)+1)):INDIRECT(ADDRESS(ROW(),CELL("столбец",col3)-1)))</f>
        <v>0</v>
      </c>
      <c r="AK18" s="38"/>
      <c r="AL18" s="38"/>
      <c r="AM18" s="38"/>
      <c r="AN18" s="38"/>
      <c r="AO18" s="38"/>
      <c r="AP18" s="38"/>
      <c r="AQ18" s="38"/>
      <c r="AR18" s="39">
        <f ca="1">SUM(INDIRECT(ADDRESS(ROW(),CELL("столбец",col3)+1)):INDIRECT(ADDRESS(ROW(),CELL("столбец",col4)-1)))</f>
        <v>0</v>
      </c>
      <c r="AS18" s="39">
        <f ca="1" t="shared" si="1"/>
        <v>23</v>
      </c>
    </row>
    <row r="19" spans="1:45" s="10" customFormat="1" ht="12.75" customHeight="1">
      <c r="A19" s="67" t="s">
        <v>42</v>
      </c>
      <c r="B19" s="38"/>
      <c r="C19" s="38"/>
      <c r="D19" s="38">
        <v>3</v>
      </c>
      <c r="E19" s="38">
        <v>3</v>
      </c>
      <c r="F19" s="38">
        <v>3</v>
      </c>
      <c r="G19" s="38">
        <v>3</v>
      </c>
      <c r="H19" s="38"/>
      <c r="I19" s="38"/>
      <c r="J19" s="38"/>
      <c r="K19" s="38"/>
      <c r="L19" s="38"/>
      <c r="M19" s="38"/>
      <c r="N19" s="54">
        <f ca="1">SUM(INDIRECT(ADDRESS(ROW(),CELL("столбец",col1)+1)):INDIRECT(ADDRESS(ROW(),CELL("столбец",col2)-1)))</f>
        <v>12</v>
      </c>
      <c r="O19" s="38">
        <v>3</v>
      </c>
      <c r="P19" s="38">
        <v>3</v>
      </c>
      <c r="Q19" s="38">
        <v>3</v>
      </c>
      <c r="R19" s="38">
        <v>3</v>
      </c>
      <c r="S19" s="38">
        <v>3</v>
      </c>
      <c r="T19" s="38">
        <v>3</v>
      </c>
      <c r="U19" s="38">
        <v>3</v>
      </c>
      <c r="V19" s="38"/>
      <c r="W19" s="38">
        <v>3</v>
      </c>
      <c r="X19" s="38">
        <v>3</v>
      </c>
      <c r="Y19" s="38">
        <v>3</v>
      </c>
      <c r="Z19" s="38"/>
      <c r="AA19" s="38">
        <v>3</v>
      </c>
      <c r="AB19" s="38">
        <v>3</v>
      </c>
      <c r="AC19" s="38">
        <v>3</v>
      </c>
      <c r="AD19" s="38"/>
      <c r="AE19" s="38">
        <v>3</v>
      </c>
      <c r="AF19" s="38">
        <v>3</v>
      </c>
      <c r="AG19" s="38">
        <v>3</v>
      </c>
      <c r="AH19" s="38"/>
      <c r="AI19" s="38"/>
      <c r="AJ19" s="39">
        <f ca="1">SUM(INDIRECT(ADDRESS(ROW(),CELL("столбец",col2)+1)):INDIRECT(ADDRESS(ROW(),CELL("столбец",col3)-1)))</f>
        <v>48</v>
      </c>
      <c r="AK19" s="38">
        <v>3</v>
      </c>
      <c r="AL19" s="38"/>
      <c r="AM19" s="38">
        <v>3</v>
      </c>
      <c r="AN19" s="38">
        <v>3</v>
      </c>
      <c r="AO19" s="38">
        <v>1</v>
      </c>
      <c r="AP19" s="38"/>
      <c r="AQ19" s="38">
        <v>1</v>
      </c>
      <c r="AR19" s="39">
        <f ca="1">SUM(INDIRECT(ADDRESS(ROW(),CELL("столбец",col3)+1)):INDIRECT(ADDRESS(ROW(),CELL("столбец",col4)-1)))</f>
        <v>11</v>
      </c>
      <c r="AS19" s="39">
        <f ca="1" t="shared" si="1"/>
        <v>71</v>
      </c>
    </row>
    <row r="20" spans="1:45" s="10" customFormat="1" ht="12.75" customHeight="1">
      <c r="A20" s="67" t="s">
        <v>30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54">
        <f ca="1">SUM(INDIRECT(ADDRESS(ROW(),CELL("столбец",col1)+1)):INDIRECT(ADDRESS(ROW(),CELL("столбец",col2)-1)))</f>
        <v>0</v>
      </c>
      <c r="O20" s="38"/>
      <c r="P20" s="38"/>
      <c r="Q20" s="38"/>
      <c r="R20" s="38"/>
      <c r="S20" s="38"/>
      <c r="T20" s="38"/>
      <c r="U20" s="38"/>
      <c r="V20" s="38">
        <v>3</v>
      </c>
      <c r="W20" s="38"/>
      <c r="X20" s="38"/>
      <c r="Y20" s="38"/>
      <c r="Z20" s="38">
        <v>3</v>
      </c>
      <c r="AA20" s="38"/>
      <c r="AB20" s="38"/>
      <c r="AC20" s="38"/>
      <c r="AD20" s="38">
        <v>3</v>
      </c>
      <c r="AE20" s="38"/>
      <c r="AF20" s="38"/>
      <c r="AG20" s="38"/>
      <c r="AH20" s="38">
        <v>3</v>
      </c>
      <c r="AI20" s="38">
        <v>1</v>
      </c>
      <c r="AJ20" s="39">
        <f ca="1">SUM(INDIRECT(ADDRESS(ROW(),CELL("столбец",col2)+1)):INDIRECT(ADDRESS(ROW(),CELL("столбец",col3)-1)))</f>
        <v>13</v>
      </c>
      <c r="AK20" s="38"/>
      <c r="AL20" s="38">
        <v>3</v>
      </c>
      <c r="AM20" s="38"/>
      <c r="AN20" s="38"/>
      <c r="AO20" s="38"/>
      <c r="AP20" s="38"/>
      <c r="AQ20" s="38"/>
      <c r="AR20" s="39">
        <f ca="1">SUM(INDIRECT(ADDRESS(ROW(),CELL("столбец",col3)+1)):INDIRECT(ADDRESS(ROW(),CELL("столбец",col4)-1)))</f>
        <v>3</v>
      </c>
      <c r="AS20" s="39">
        <f ca="1" t="shared" si="1"/>
        <v>16</v>
      </c>
    </row>
    <row r="21" spans="1:45" s="10" customFormat="1" ht="12.75" customHeight="1">
      <c r="A21" s="67" t="s">
        <v>31</v>
      </c>
      <c r="B21" s="38">
        <v>4</v>
      </c>
      <c r="C21" s="38"/>
      <c r="D21" s="38">
        <v>4</v>
      </c>
      <c r="E21" s="38"/>
      <c r="F21" s="38">
        <v>4</v>
      </c>
      <c r="G21" s="38"/>
      <c r="H21" s="38">
        <v>4</v>
      </c>
      <c r="I21" s="38"/>
      <c r="J21" s="38">
        <v>4</v>
      </c>
      <c r="K21" s="38"/>
      <c r="L21" s="38">
        <v>4</v>
      </c>
      <c r="M21" s="38"/>
      <c r="N21" s="54">
        <f ca="1">SUM(INDIRECT(ADDRESS(ROW(),CELL("столбец",col1)+1)):INDIRECT(ADDRESS(ROW(),CELL("столбец",col2)-1)))</f>
        <v>24</v>
      </c>
      <c r="O21" s="38">
        <v>5</v>
      </c>
      <c r="P21" s="38"/>
      <c r="Q21" s="38">
        <v>5</v>
      </c>
      <c r="R21" s="38"/>
      <c r="S21" s="38">
        <v>5</v>
      </c>
      <c r="T21" s="38"/>
      <c r="U21" s="38">
        <v>5</v>
      </c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9">
        <f ca="1">SUM(INDIRECT(ADDRESS(ROW(),CELL("столбец",col2)+1)):INDIRECT(ADDRESS(ROW(),CELL("столбец",col3)-1)))</f>
        <v>20</v>
      </c>
      <c r="AK21" s="38"/>
      <c r="AL21" s="38"/>
      <c r="AM21" s="38"/>
      <c r="AN21" s="38"/>
      <c r="AO21" s="38"/>
      <c r="AP21" s="38"/>
      <c r="AQ21" s="38"/>
      <c r="AR21" s="39">
        <f ca="1">SUM(INDIRECT(ADDRESS(ROW(),CELL("столбец",col3)+1)):INDIRECT(ADDRESS(ROW(),CELL("столбец",col4)-1)))</f>
        <v>0</v>
      </c>
      <c r="AS21" s="39">
        <f ca="1" t="shared" si="1"/>
        <v>44</v>
      </c>
    </row>
    <row r="22" spans="1:45" s="10" customFormat="1" ht="12.75" customHeight="1">
      <c r="A22" s="67" t="s">
        <v>32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54">
        <f ca="1">SUM(INDIRECT(ADDRESS(ROW(),CELL("столбец",col1)+1)):INDIRECT(ADDRESS(ROW(),CELL("столбец",col2)-1)))</f>
        <v>0</v>
      </c>
      <c r="O22" s="38"/>
      <c r="P22" s="38"/>
      <c r="Q22" s="38"/>
      <c r="R22" s="38"/>
      <c r="S22" s="38"/>
      <c r="T22" s="38"/>
      <c r="U22" s="38"/>
      <c r="V22" s="38"/>
      <c r="W22" s="38">
        <v>4</v>
      </c>
      <c r="X22" s="38"/>
      <c r="Y22" s="38">
        <v>4</v>
      </c>
      <c r="Z22" s="38"/>
      <c r="AA22" s="38">
        <v>4</v>
      </c>
      <c r="AB22" s="38"/>
      <c r="AC22" s="38">
        <v>4</v>
      </c>
      <c r="AD22" s="38"/>
      <c r="AE22" s="38">
        <v>4</v>
      </c>
      <c r="AF22" s="38"/>
      <c r="AG22" s="38">
        <v>4</v>
      </c>
      <c r="AH22" s="38"/>
      <c r="AI22" s="38">
        <v>2</v>
      </c>
      <c r="AJ22" s="39">
        <f ca="1">SUM(INDIRECT(ADDRESS(ROW(),CELL("столбец",col2)+1)):INDIRECT(ADDRESS(ROW(),CELL("столбец",col3)-1)))</f>
        <v>26</v>
      </c>
      <c r="AK22" s="38"/>
      <c r="AL22" s="38"/>
      <c r="AM22" s="38"/>
      <c r="AN22" s="38"/>
      <c r="AO22" s="38"/>
      <c r="AP22" s="38"/>
      <c r="AQ22" s="38"/>
      <c r="AR22" s="39">
        <f ca="1">SUM(INDIRECT(ADDRESS(ROW(),CELL("столбец",col3)+1)):INDIRECT(ADDRESS(ROW(),CELL("столбец",col4)-1)))</f>
        <v>0</v>
      </c>
      <c r="AS22" s="39">
        <f ca="1" t="shared" si="1"/>
        <v>26</v>
      </c>
    </row>
    <row r="23" spans="1:45" s="10" customFormat="1" ht="12.75" customHeight="1">
      <c r="A23" s="67" t="s">
        <v>33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54">
        <f ca="1">SUM(INDIRECT(ADDRESS(ROW(),CELL("столбец",col1)+1)):INDIRECT(ADDRESS(ROW(),CELL("столбец",col2)-1)))</f>
        <v>0</v>
      </c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9">
        <f ca="1">SUM(INDIRECT(ADDRESS(ROW(),CELL("столбец",col2)+1)):INDIRECT(ADDRESS(ROW(),CELL("столбец",col3)-1)))</f>
        <v>0</v>
      </c>
      <c r="AK23" s="38">
        <v>4</v>
      </c>
      <c r="AL23" s="38"/>
      <c r="AM23" s="38">
        <v>4</v>
      </c>
      <c r="AN23" s="38"/>
      <c r="AO23" s="38">
        <v>2</v>
      </c>
      <c r="AP23" s="38"/>
      <c r="AQ23" s="38">
        <v>2</v>
      </c>
      <c r="AR23" s="39">
        <f ca="1">SUM(INDIRECT(ADDRESS(ROW(),CELL("столбец",col3)+1)):INDIRECT(ADDRESS(ROW(),CELL("столбец",col4)-1)))</f>
        <v>12</v>
      </c>
      <c r="AS23" s="39">
        <f ca="1" t="shared" si="1"/>
        <v>12</v>
      </c>
    </row>
    <row r="24" spans="1:45" s="10" customFormat="1" ht="12.75" customHeight="1">
      <c r="A24" s="67" t="s">
        <v>34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54">
        <f ca="1">SUM(INDIRECT(ADDRESS(ROW(),CELL("столбец",col1)+1)):INDIRECT(ADDRESS(ROW(),CELL("столбец",col2)-1)))</f>
        <v>0</v>
      </c>
      <c r="O24" s="38"/>
      <c r="P24" s="38"/>
      <c r="Q24" s="38"/>
      <c r="R24" s="38"/>
      <c r="S24" s="38"/>
      <c r="T24" s="38"/>
      <c r="U24" s="38"/>
      <c r="V24" s="38"/>
      <c r="W24" s="38">
        <v>2</v>
      </c>
      <c r="X24" s="38"/>
      <c r="Y24" s="38">
        <v>2</v>
      </c>
      <c r="Z24" s="38"/>
      <c r="AA24" s="38">
        <v>2</v>
      </c>
      <c r="AB24" s="38"/>
      <c r="AC24" s="38">
        <v>2</v>
      </c>
      <c r="AD24" s="38"/>
      <c r="AE24" s="38">
        <v>2</v>
      </c>
      <c r="AF24" s="38"/>
      <c r="AG24" s="38">
        <v>2</v>
      </c>
      <c r="AH24" s="38"/>
      <c r="AI24" s="38">
        <v>1</v>
      </c>
      <c r="AJ24" s="39">
        <f ca="1">SUM(INDIRECT(ADDRESS(ROW(),CELL("столбец",col2)+1)):INDIRECT(ADDRESS(ROW(),CELL("столбец",col3)-1)))</f>
        <v>13</v>
      </c>
      <c r="AK24" s="38">
        <v>2</v>
      </c>
      <c r="AL24" s="38"/>
      <c r="AM24" s="38">
        <v>2</v>
      </c>
      <c r="AN24" s="38"/>
      <c r="AO24" s="38">
        <v>1</v>
      </c>
      <c r="AP24" s="38"/>
      <c r="AQ24" s="38">
        <v>1</v>
      </c>
      <c r="AR24" s="39">
        <f ca="1">SUM(INDIRECT(ADDRESS(ROW(),CELL("столбец",col3)+1)):INDIRECT(ADDRESS(ROW(),CELL("столбец",col4)-1)))</f>
        <v>6</v>
      </c>
      <c r="AS24" s="39">
        <f ca="1" t="shared" si="1"/>
        <v>19</v>
      </c>
    </row>
    <row r="25" spans="1:45" s="10" customFormat="1" ht="12.75" customHeight="1">
      <c r="A25" s="67" t="s">
        <v>36</v>
      </c>
      <c r="B25" s="38">
        <v>2</v>
      </c>
      <c r="C25" s="38"/>
      <c r="D25" s="38">
        <v>2</v>
      </c>
      <c r="E25" s="38"/>
      <c r="F25" s="38">
        <v>2</v>
      </c>
      <c r="G25" s="38"/>
      <c r="H25" s="38">
        <v>2</v>
      </c>
      <c r="I25" s="38"/>
      <c r="J25" s="38"/>
      <c r="K25" s="38"/>
      <c r="L25" s="38">
        <v>2</v>
      </c>
      <c r="M25" s="38"/>
      <c r="N25" s="54">
        <f ca="1">SUM(INDIRECT(ADDRESS(ROW(),CELL("столбец",col1)+1)):INDIRECT(ADDRESS(ROW(),CELL("столбец",col2)-1)))</f>
        <v>10</v>
      </c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9">
        <f ca="1">SUM(INDIRECT(ADDRESS(ROW(),CELL("столбец",col2)+1)):INDIRECT(ADDRESS(ROW(),CELL("столбец",col3)-1)))</f>
        <v>0</v>
      </c>
      <c r="AK25" s="38"/>
      <c r="AL25" s="38"/>
      <c r="AM25" s="38"/>
      <c r="AN25" s="38"/>
      <c r="AO25" s="38"/>
      <c r="AP25" s="38"/>
      <c r="AQ25" s="38"/>
      <c r="AR25" s="39">
        <f ca="1">SUM(INDIRECT(ADDRESS(ROW(),CELL("столбец",col3)+1)):INDIRECT(ADDRESS(ROW(),CELL("столбец",col4)-1)))</f>
        <v>0</v>
      </c>
      <c r="AS25" s="39">
        <f ca="1" t="shared" si="1"/>
        <v>10</v>
      </c>
    </row>
    <row r="26" spans="1:45" s="10" customFormat="1" ht="12.75" customHeight="1">
      <c r="A26" s="67" t="s">
        <v>37</v>
      </c>
      <c r="B26" s="38"/>
      <c r="C26" s="38"/>
      <c r="D26" s="38"/>
      <c r="E26" s="38"/>
      <c r="F26" s="38"/>
      <c r="G26" s="38"/>
      <c r="H26" s="38"/>
      <c r="I26" s="38"/>
      <c r="J26" s="38">
        <v>1</v>
      </c>
      <c r="K26" s="38"/>
      <c r="L26" s="38"/>
      <c r="M26" s="38"/>
      <c r="N26" s="54">
        <f ca="1">SUM(INDIRECT(ADDRESS(ROW(),CELL("столбец",col1)+1)):INDIRECT(ADDRESS(ROW(),CELL("столбец",col2)-1)))</f>
        <v>1</v>
      </c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9">
        <f ca="1">SUM(INDIRECT(ADDRESS(ROW(),CELL("столбец",col2)+1)):INDIRECT(ADDRESS(ROW(),CELL("столбец",col3)-1)))</f>
        <v>0</v>
      </c>
      <c r="AK26" s="38"/>
      <c r="AL26" s="38"/>
      <c r="AM26" s="38"/>
      <c r="AN26" s="38"/>
      <c r="AO26" s="38"/>
      <c r="AP26" s="38"/>
      <c r="AQ26" s="38"/>
      <c r="AR26" s="39">
        <f ca="1">SUM(INDIRECT(ADDRESS(ROW(),CELL("столбец",col3)+1)):INDIRECT(ADDRESS(ROW(),CELL("столбец",col4)-1)))</f>
        <v>0</v>
      </c>
      <c r="AS26" s="39">
        <f ca="1" t="shared" si="1"/>
        <v>1</v>
      </c>
    </row>
    <row r="27" spans="1:45" s="10" customFormat="1" ht="12.75" customHeight="1">
      <c r="A27" s="67" t="s">
        <v>38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54">
        <f ca="1">SUM(INDIRECT(ADDRESS(ROW(),CELL("столбец",col1)+1)):INDIRECT(ADDRESS(ROW(),CELL("столбец",col2)-1)))</f>
        <v>0</v>
      </c>
      <c r="O27" s="38">
        <v>2</v>
      </c>
      <c r="P27" s="38"/>
      <c r="Q27" s="38">
        <v>2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9">
        <f ca="1">SUM(INDIRECT(ADDRESS(ROW(),CELL("столбец",col2)+1)):INDIRECT(ADDRESS(ROW(),CELL("столбец",col3)-1)))</f>
        <v>4</v>
      </c>
      <c r="AK27" s="38"/>
      <c r="AL27" s="38"/>
      <c r="AM27" s="38"/>
      <c r="AN27" s="38"/>
      <c r="AO27" s="38"/>
      <c r="AP27" s="38"/>
      <c r="AQ27" s="38"/>
      <c r="AR27" s="39">
        <f ca="1">SUM(INDIRECT(ADDRESS(ROW(),CELL("столбец",col3)+1)):INDIRECT(ADDRESS(ROW(),CELL("столбец",col4)-1)))</f>
        <v>0</v>
      </c>
      <c r="AS27" s="39">
        <f ca="1" t="shared" si="1"/>
        <v>4</v>
      </c>
    </row>
    <row r="28" spans="1:45" s="10" customFormat="1" ht="12.75" customHeight="1">
      <c r="A28" s="67" t="s">
        <v>39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54">
        <f ca="1">SUM(INDIRECT(ADDRESS(ROW(),CELL("столбец",col1)+1)):INDIRECT(ADDRESS(ROW(),CELL("столбец",col2)-1)))</f>
        <v>0</v>
      </c>
      <c r="O28" s="38"/>
      <c r="P28" s="38"/>
      <c r="Q28" s="38"/>
      <c r="R28" s="38"/>
      <c r="S28" s="38"/>
      <c r="T28" s="38"/>
      <c r="U28" s="38"/>
      <c r="V28" s="38"/>
      <c r="W28" s="38">
        <v>2</v>
      </c>
      <c r="X28" s="38"/>
      <c r="Y28" s="38">
        <v>2</v>
      </c>
      <c r="Z28" s="38"/>
      <c r="AA28" s="38">
        <v>2</v>
      </c>
      <c r="AB28" s="38"/>
      <c r="AC28" s="38">
        <v>2</v>
      </c>
      <c r="AD28" s="38"/>
      <c r="AE28" s="38">
        <v>2</v>
      </c>
      <c r="AF28" s="38"/>
      <c r="AG28" s="38">
        <v>2</v>
      </c>
      <c r="AH28" s="38"/>
      <c r="AI28" s="38">
        <v>1</v>
      </c>
      <c r="AJ28" s="39">
        <f ca="1">SUM(INDIRECT(ADDRESS(ROW(),CELL("столбец",col2)+1)):INDIRECT(ADDRESS(ROW(),CELL("столбец",col3)-1)))</f>
        <v>13</v>
      </c>
      <c r="AK28" s="38"/>
      <c r="AL28" s="38"/>
      <c r="AM28" s="38"/>
      <c r="AN28" s="38"/>
      <c r="AO28" s="38">
        <v>1</v>
      </c>
      <c r="AP28" s="38"/>
      <c r="AQ28" s="38">
        <v>1</v>
      </c>
      <c r="AR28" s="39">
        <f ca="1">SUM(INDIRECT(ADDRESS(ROW(),CELL("столбец",col3)+1)):INDIRECT(ADDRESS(ROW(),CELL("столбец",col4)-1)))</f>
        <v>2</v>
      </c>
      <c r="AS28" s="39">
        <f ca="1" t="shared" si="1"/>
        <v>15</v>
      </c>
    </row>
    <row r="29" spans="1:45" s="10" customFormat="1" ht="12.75" customHeight="1">
      <c r="A29" s="67" t="s">
        <v>40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54">
        <f ca="1">SUM(INDIRECT(ADDRESS(ROW(),CELL("столбец",col1)+1)):INDIRECT(ADDRESS(ROW(),CELL("столбец",col2)-1)))</f>
        <v>0</v>
      </c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9">
        <f ca="1">SUM(INDIRECT(ADDRESS(ROW(),CELL("столбец",col2)+1)):INDIRECT(ADDRESS(ROW(),CELL("столбец",col3)-1)))</f>
        <v>0</v>
      </c>
      <c r="AK29" s="38">
        <v>3</v>
      </c>
      <c r="AL29" s="38"/>
      <c r="AM29" s="38">
        <v>3</v>
      </c>
      <c r="AN29" s="38"/>
      <c r="AO29" s="38"/>
      <c r="AP29" s="38"/>
      <c r="AQ29" s="38"/>
      <c r="AR29" s="39">
        <f ca="1">SUM(INDIRECT(ADDRESS(ROW(),CELL("столбец",col3)+1)):INDIRECT(ADDRESS(ROW(),CELL("столбец",col4)-1)))</f>
        <v>6</v>
      </c>
      <c r="AS29" s="39">
        <f ca="1" t="shared" si="1"/>
        <v>6</v>
      </c>
    </row>
    <row r="30" spans="1:45" s="10" customFormat="1" ht="12.75" customHeight="1">
      <c r="A30" s="67" t="s">
        <v>41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54">
        <f ca="1">SUM(INDIRECT(ADDRESS(ROW(),CELL("столбец",col1)+1)):INDIRECT(ADDRESS(ROW(),CELL("столбец",col2)-1)))</f>
        <v>0</v>
      </c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>
        <v>2</v>
      </c>
      <c r="AB30" s="38"/>
      <c r="AC30" s="38">
        <v>2</v>
      </c>
      <c r="AD30" s="38"/>
      <c r="AE30" s="38">
        <v>2</v>
      </c>
      <c r="AF30" s="38"/>
      <c r="AG30" s="38">
        <v>2</v>
      </c>
      <c r="AH30" s="38"/>
      <c r="AI30" s="38"/>
      <c r="AJ30" s="39">
        <f ca="1">SUM(INDIRECT(ADDRESS(ROW(),CELL("столбец",col2)+1)):INDIRECT(ADDRESS(ROW(),CELL("столбец",col3)-1)))</f>
        <v>8</v>
      </c>
      <c r="AK30" s="38">
        <v>2</v>
      </c>
      <c r="AL30" s="38"/>
      <c r="AM30" s="38">
        <v>2</v>
      </c>
      <c r="AN30" s="38"/>
      <c r="AO30" s="38">
        <v>1</v>
      </c>
      <c r="AP30" s="38"/>
      <c r="AQ30" s="38">
        <v>1</v>
      </c>
      <c r="AR30" s="39">
        <f ca="1">SUM(INDIRECT(ADDRESS(ROW(),CELL("столбец",col3)+1)):INDIRECT(ADDRESS(ROW(),CELL("столбец",col4)-1)))</f>
        <v>6</v>
      </c>
      <c r="AS30" s="39">
        <f ca="1" t="shared" si="1"/>
        <v>14</v>
      </c>
    </row>
    <row r="31" spans="1:45" s="10" customFormat="1" ht="12.75" customHeight="1">
      <c r="A31" s="67" t="s">
        <v>43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54">
        <f ca="1">SUM(INDIRECT(ADDRESS(ROW(),CELL("столбец",col1)+1)):INDIRECT(ADDRESS(ROW(),CELL("столбец",col2)-1)))</f>
        <v>0</v>
      </c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>
        <v>1</v>
      </c>
      <c r="AJ31" s="39">
        <f ca="1">SUM(INDIRECT(ADDRESS(ROW(),CELL("столбец",col2)+1)):INDIRECT(ADDRESS(ROW(),CELL("столбец",col3)-1)))</f>
        <v>1</v>
      </c>
      <c r="AK31" s="38"/>
      <c r="AL31" s="38"/>
      <c r="AM31" s="38"/>
      <c r="AN31" s="38"/>
      <c r="AO31" s="38">
        <v>1</v>
      </c>
      <c r="AP31" s="38"/>
      <c r="AQ31" s="38">
        <v>1</v>
      </c>
      <c r="AR31" s="39">
        <f ca="1">SUM(INDIRECT(ADDRESS(ROW(),CELL("столбец",col3)+1)):INDIRECT(ADDRESS(ROW(),CELL("столбец",col4)-1)))</f>
        <v>2</v>
      </c>
      <c r="AS31" s="39">
        <f ca="1" t="shared" si="1"/>
        <v>3</v>
      </c>
    </row>
    <row r="32" spans="1:45" s="10" customFormat="1" ht="12.75" customHeight="1">
      <c r="A32" s="67" t="s">
        <v>44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54">
        <f ca="1">SUM(INDIRECT(ADDRESS(ROW(),CELL("столбец",col1)+1)):INDIRECT(ADDRESS(ROW(),CELL("столбец",col2)-1)))</f>
        <v>0</v>
      </c>
      <c r="O32" s="38"/>
      <c r="P32" s="38"/>
      <c r="Q32" s="38"/>
      <c r="R32" s="38"/>
      <c r="S32" s="38">
        <v>2</v>
      </c>
      <c r="T32" s="38"/>
      <c r="U32" s="38">
        <v>2</v>
      </c>
      <c r="V32" s="38"/>
      <c r="W32" s="38">
        <v>2</v>
      </c>
      <c r="X32" s="38"/>
      <c r="Y32" s="38">
        <v>2</v>
      </c>
      <c r="Z32" s="38"/>
      <c r="AA32" s="38">
        <v>2</v>
      </c>
      <c r="AB32" s="38"/>
      <c r="AC32" s="38">
        <v>2</v>
      </c>
      <c r="AD32" s="38"/>
      <c r="AE32" s="38">
        <v>2</v>
      </c>
      <c r="AF32" s="38"/>
      <c r="AG32" s="38">
        <v>2</v>
      </c>
      <c r="AH32" s="38"/>
      <c r="AI32" s="38"/>
      <c r="AJ32" s="39">
        <f ca="1">SUM(INDIRECT(ADDRESS(ROW(),CELL("столбец",col2)+1)):INDIRECT(ADDRESS(ROW(),CELL("столбец",col3)-1)))</f>
        <v>16</v>
      </c>
      <c r="AK32" s="38"/>
      <c r="AL32" s="38"/>
      <c r="AM32" s="38"/>
      <c r="AN32" s="38"/>
      <c r="AO32" s="38"/>
      <c r="AP32" s="38"/>
      <c r="AQ32" s="38"/>
      <c r="AR32" s="39">
        <f ca="1">SUM(INDIRECT(ADDRESS(ROW(),CELL("столбец",col3)+1)):INDIRECT(ADDRESS(ROW(),CELL("столбец",col4)-1)))</f>
        <v>0</v>
      </c>
      <c r="AS32" s="39">
        <f ca="1" t="shared" si="1"/>
        <v>16</v>
      </c>
    </row>
    <row r="33" spans="1:45" s="10" customFormat="1" ht="12.75" customHeight="1">
      <c r="A33" s="67" t="s">
        <v>45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54">
        <f ca="1">SUM(INDIRECT(ADDRESS(ROW(),CELL("столбец",col1)+1)):INDIRECT(ADDRESS(ROW(),CELL("столбец",col2)-1)))</f>
        <v>0</v>
      </c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9">
        <f ca="1">SUM(INDIRECT(ADDRESS(ROW(),CELL("столбец",col2)+1)):INDIRECT(ADDRESS(ROW(),CELL("столбец",col3)-1)))</f>
        <v>0</v>
      </c>
      <c r="AK33" s="38">
        <v>2</v>
      </c>
      <c r="AL33" s="38"/>
      <c r="AM33" s="38">
        <v>2</v>
      </c>
      <c r="AN33" s="38"/>
      <c r="AO33" s="38"/>
      <c r="AP33" s="38"/>
      <c r="AQ33" s="38"/>
      <c r="AR33" s="39">
        <f ca="1">SUM(INDIRECT(ADDRESS(ROW(),CELL("столбец",col3)+1)):INDIRECT(ADDRESS(ROW(),CELL("столбец",col4)-1)))</f>
        <v>4</v>
      </c>
      <c r="AS33" s="39">
        <f ca="1" t="shared" si="1"/>
        <v>4</v>
      </c>
    </row>
    <row r="34" spans="1:45" s="10" customFormat="1" ht="12.75" customHeight="1">
      <c r="A34" s="67" t="s">
        <v>46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54">
        <f ca="1">SUM(INDIRECT(ADDRESS(ROW(),CELL("столбец",col1)+1)):INDIRECT(ADDRESS(ROW(),CELL("столбец",col2)-1)))</f>
        <v>0</v>
      </c>
      <c r="O34" s="38"/>
      <c r="P34" s="38"/>
      <c r="Q34" s="38"/>
      <c r="R34" s="38"/>
      <c r="S34" s="38">
        <v>2</v>
      </c>
      <c r="T34" s="38"/>
      <c r="U34" s="38">
        <v>2</v>
      </c>
      <c r="V34" s="38"/>
      <c r="W34" s="38">
        <v>2</v>
      </c>
      <c r="X34" s="38"/>
      <c r="Y34" s="38">
        <v>2</v>
      </c>
      <c r="Z34" s="38"/>
      <c r="AA34" s="38">
        <v>2</v>
      </c>
      <c r="AB34" s="38"/>
      <c r="AC34" s="38">
        <v>2</v>
      </c>
      <c r="AD34" s="38"/>
      <c r="AE34" s="38"/>
      <c r="AF34" s="38"/>
      <c r="AG34" s="38"/>
      <c r="AH34" s="38"/>
      <c r="AI34" s="38">
        <v>1</v>
      </c>
      <c r="AJ34" s="39">
        <f ca="1">SUM(INDIRECT(ADDRESS(ROW(),CELL("столбец",col2)+1)):INDIRECT(ADDRESS(ROW(),CELL("столбец",col3)-1)))</f>
        <v>13</v>
      </c>
      <c r="AK34" s="38"/>
      <c r="AL34" s="38"/>
      <c r="AM34" s="38"/>
      <c r="AN34" s="38"/>
      <c r="AO34" s="38"/>
      <c r="AP34" s="38"/>
      <c r="AQ34" s="38"/>
      <c r="AR34" s="39">
        <f ca="1">SUM(INDIRECT(ADDRESS(ROW(),CELL("столбец",col3)+1)):INDIRECT(ADDRESS(ROW(),CELL("столбец",col4)-1)))</f>
        <v>0</v>
      </c>
      <c r="AS34" s="39">
        <f ca="1" t="shared" si="1"/>
        <v>13</v>
      </c>
    </row>
    <row r="35" spans="1:45" s="10" customFormat="1" ht="12.75" customHeight="1">
      <c r="A35" s="67" t="s">
        <v>47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54">
        <f ca="1">SUM(INDIRECT(ADDRESS(ROW(),CELL("столбец",col1)+1)):INDIRECT(ADDRESS(ROW(),CELL("столбец",col2)-1)))</f>
        <v>0</v>
      </c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>
        <v>2</v>
      </c>
      <c r="AF35" s="38"/>
      <c r="AG35" s="38">
        <v>2</v>
      </c>
      <c r="AH35" s="38"/>
      <c r="AI35" s="38"/>
      <c r="AJ35" s="39">
        <f ca="1">SUM(INDIRECT(ADDRESS(ROW(),CELL("столбец",col2)+1)):INDIRECT(ADDRESS(ROW(),CELL("столбец",col3)-1)))</f>
        <v>4</v>
      </c>
      <c r="AK35" s="38"/>
      <c r="AL35" s="38"/>
      <c r="AM35" s="38"/>
      <c r="AN35" s="38"/>
      <c r="AO35" s="38"/>
      <c r="AP35" s="38"/>
      <c r="AQ35" s="38"/>
      <c r="AR35" s="39">
        <f ca="1">SUM(INDIRECT(ADDRESS(ROW(),CELL("столбец",col3)+1)):INDIRECT(ADDRESS(ROW(),CELL("столбец",col4)-1)))</f>
        <v>0</v>
      </c>
      <c r="AS35" s="39">
        <f ca="1" t="shared" si="1"/>
        <v>4</v>
      </c>
    </row>
    <row r="36" spans="1:45" s="10" customFormat="1" ht="12.75" customHeight="1">
      <c r="A36" s="67" t="s">
        <v>48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54">
        <f ca="1">SUM(INDIRECT(ADDRESS(ROW(),CELL("столбец",col1)+1)):INDIRECT(ADDRESS(ROW(),CELL("столбец",col2)-1)))</f>
        <v>0</v>
      </c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9">
        <f ca="1">SUM(INDIRECT(ADDRESS(ROW(),CELL("столбец",col2)+1)):INDIRECT(ADDRESS(ROW(),CELL("столбец",col3)-1)))</f>
        <v>0</v>
      </c>
      <c r="AK36" s="38">
        <v>1</v>
      </c>
      <c r="AL36" s="38"/>
      <c r="AM36" s="38">
        <v>1</v>
      </c>
      <c r="AN36" s="38"/>
      <c r="AO36" s="38"/>
      <c r="AP36" s="38"/>
      <c r="AQ36" s="38"/>
      <c r="AR36" s="39">
        <f ca="1">SUM(INDIRECT(ADDRESS(ROW(),CELL("столбец",col3)+1)):INDIRECT(ADDRESS(ROW(),CELL("столбец",col4)-1)))</f>
        <v>2</v>
      </c>
      <c r="AS36" s="39">
        <f ca="1" t="shared" si="1"/>
        <v>2</v>
      </c>
    </row>
    <row r="37" spans="1:45" s="10" customFormat="1" ht="12.75" customHeight="1">
      <c r="A37" s="67" t="s">
        <v>49</v>
      </c>
      <c r="B37" s="38"/>
      <c r="C37" s="38"/>
      <c r="D37" s="38"/>
      <c r="E37" s="38"/>
      <c r="F37" s="38"/>
      <c r="G37" s="38"/>
      <c r="H37" s="38"/>
      <c r="I37" s="38"/>
      <c r="J37" s="38">
        <v>1</v>
      </c>
      <c r="K37" s="38"/>
      <c r="L37" s="38"/>
      <c r="M37" s="38"/>
      <c r="N37" s="54">
        <f ca="1">SUM(INDIRECT(ADDRESS(ROW(),CELL("столбец",col1)+1)):INDIRECT(ADDRESS(ROW(),CELL("столбец",col2)-1)))</f>
        <v>1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9">
        <f ca="1">SUM(INDIRECT(ADDRESS(ROW(),CELL("столбец",col2)+1)):INDIRECT(ADDRESS(ROW(),CELL("столбец",col3)-1)))</f>
        <v>0</v>
      </c>
      <c r="AK37" s="38"/>
      <c r="AL37" s="38"/>
      <c r="AM37" s="38"/>
      <c r="AN37" s="38"/>
      <c r="AO37" s="38"/>
      <c r="AP37" s="38"/>
      <c r="AQ37" s="38"/>
      <c r="AR37" s="39">
        <f ca="1">SUM(INDIRECT(ADDRESS(ROW(),CELL("столбец",col3)+1)):INDIRECT(ADDRESS(ROW(),CELL("столбец",col4)-1)))</f>
        <v>0</v>
      </c>
      <c r="AS37" s="39">
        <f ca="1" t="shared" si="1"/>
        <v>1</v>
      </c>
    </row>
    <row r="38" spans="1:45" s="10" customFormat="1" ht="12.75" customHeight="1">
      <c r="A38" s="67" t="s">
        <v>50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>
        <v>1</v>
      </c>
      <c r="M38" s="38"/>
      <c r="N38" s="54">
        <f ca="1">SUM(INDIRECT(ADDRESS(ROW(),CELL("столбец",col1)+1)):INDIRECT(ADDRESS(ROW(),CELL("столбец",col2)-1)))</f>
        <v>1</v>
      </c>
      <c r="O38" s="38">
        <v>2</v>
      </c>
      <c r="P38" s="38"/>
      <c r="Q38" s="38">
        <v>2</v>
      </c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>
        <v>1</v>
      </c>
      <c r="AJ38" s="39">
        <f ca="1">SUM(INDIRECT(ADDRESS(ROW(),CELL("столбец",col2)+1)):INDIRECT(ADDRESS(ROW(),CELL("столбец",col3)-1)))</f>
        <v>5</v>
      </c>
      <c r="AK38" s="38"/>
      <c r="AL38" s="38"/>
      <c r="AM38" s="38"/>
      <c r="AN38" s="38"/>
      <c r="AO38" s="38">
        <v>2</v>
      </c>
      <c r="AP38" s="38"/>
      <c r="AQ38" s="38">
        <v>2</v>
      </c>
      <c r="AR38" s="39">
        <f ca="1">SUM(INDIRECT(ADDRESS(ROW(),CELL("столбец",col3)+1)):INDIRECT(ADDRESS(ROW(),CELL("столбец",col4)-1)))</f>
        <v>4</v>
      </c>
      <c r="AS38" s="39">
        <f ca="1" t="shared" si="1"/>
        <v>10</v>
      </c>
    </row>
    <row r="39" spans="1:45" s="10" customFormat="1" ht="12.75" customHeight="1">
      <c r="A39" s="67" t="s">
        <v>51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54">
        <f ca="1">SUM(INDIRECT(ADDRESS(ROW(),CELL("столбец",col1)+1)):INDIRECT(ADDRESS(ROW(),CELL("столбец",col2)-1)))</f>
        <v>0</v>
      </c>
      <c r="O39" s="38"/>
      <c r="P39" s="38"/>
      <c r="Q39" s="38"/>
      <c r="R39" s="38"/>
      <c r="S39" s="38">
        <v>2</v>
      </c>
      <c r="T39" s="38"/>
      <c r="U39" s="38">
        <v>2</v>
      </c>
      <c r="V39" s="38"/>
      <c r="W39" s="38">
        <v>2</v>
      </c>
      <c r="X39" s="38"/>
      <c r="Y39" s="38">
        <v>2</v>
      </c>
      <c r="Z39" s="38"/>
      <c r="AA39" s="38">
        <v>2</v>
      </c>
      <c r="AB39" s="38"/>
      <c r="AC39" s="38">
        <v>2</v>
      </c>
      <c r="AD39" s="38"/>
      <c r="AE39" s="38">
        <v>2</v>
      </c>
      <c r="AF39" s="38"/>
      <c r="AG39" s="38">
        <v>2</v>
      </c>
      <c r="AH39" s="38"/>
      <c r="AI39" s="38"/>
      <c r="AJ39" s="39">
        <f ca="1">SUM(INDIRECT(ADDRESS(ROW(),CELL("столбец",col2)+1)):INDIRECT(ADDRESS(ROW(),CELL("столбец",col3)-1)))</f>
        <v>16</v>
      </c>
      <c r="AK39" s="38">
        <v>3</v>
      </c>
      <c r="AL39" s="38"/>
      <c r="AM39" s="38">
        <v>3</v>
      </c>
      <c r="AN39" s="38"/>
      <c r="AO39" s="38"/>
      <c r="AP39" s="38"/>
      <c r="AQ39" s="38"/>
      <c r="AR39" s="39">
        <f ca="1">SUM(INDIRECT(ADDRESS(ROW(),CELL("столбец",col3)+1)):INDIRECT(ADDRESS(ROW(),CELL("столбец",col4)-1)))</f>
        <v>6</v>
      </c>
      <c r="AS39" s="39">
        <f ca="1" t="shared" si="1"/>
        <v>22</v>
      </c>
    </row>
    <row r="40" spans="1:45" s="10" customFormat="1" ht="12.75" customHeight="1">
      <c r="A40" s="67" t="s">
        <v>53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54">
        <f ca="1">SUM(INDIRECT(ADDRESS(ROW(),CELL("столбец",col1)+1)):INDIRECT(ADDRESS(ROW(),CELL("столбец",col2)-1)))</f>
        <v>0</v>
      </c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>
        <v>1</v>
      </c>
      <c r="AB40" s="38"/>
      <c r="AC40" s="38">
        <v>1</v>
      </c>
      <c r="AD40" s="38"/>
      <c r="AE40" s="38">
        <v>1</v>
      </c>
      <c r="AF40" s="38"/>
      <c r="AG40" s="38">
        <v>1</v>
      </c>
      <c r="AH40" s="38"/>
      <c r="AI40" s="38"/>
      <c r="AJ40" s="39">
        <f ca="1">SUM(INDIRECT(ADDRESS(ROW(),CELL("столбец",col2)+1)):INDIRECT(ADDRESS(ROW(),CELL("столбец",col3)-1)))</f>
        <v>4</v>
      </c>
      <c r="AK40" s="38">
        <v>1</v>
      </c>
      <c r="AL40" s="38"/>
      <c r="AM40" s="38">
        <v>1</v>
      </c>
      <c r="AN40" s="38"/>
      <c r="AO40" s="38"/>
      <c r="AP40" s="38"/>
      <c r="AQ40" s="38"/>
      <c r="AR40" s="39">
        <f ca="1">SUM(INDIRECT(ADDRESS(ROW(),CELL("столбец",col3)+1)):INDIRECT(ADDRESS(ROW(),CELL("столбец",col4)-1)))</f>
        <v>2</v>
      </c>
      <c r="AS40" s="39">
        <f ca="1" t="shared" si="2" ref="AS40:AS59">INDIRECT(ADDRESS(ROW(),CELL("столбец",col2)))+INDIRECT(ADDRESS(ROW(),CELL("столбец",col3)))+INDIRECT(ADDRESS(ROW(),CELL("столбец",col4)))</f>
        <v>6</v>
      </c>
    </row>
    <row r="41" spans="1:45" s="10" customFormat="1" ht="12.75" customHeight="1">
      <c r="A41" s="67" t="s">
        <v>52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54">
        <f ca="1">SUM(INDIRECT(ADDRESS(ROW(),CELL("столбец",col1)+1)):INDIRECT(ADDRESS(ROW(),CELL("столбец",col2)-1)))</f>
        <v>0</v>
      </c>
      <c r="O41" s="38"/>
      <c r="P41" s="38"/>
      <c r="Q41" s="38"/>
      <c r="R41" s="38"/>
      <c r="S41" s="38">
        <v>1</v>
      </c>
      <c r="T41" s="38"/>
      <c r="U41" s="38">
        <v>1</v>
      </c>
      <c r="V41" s="38"/>
      <c r="W41" s="38">
        <v>1</v>
      </c>
      <c r="X41" s="38"/>
      <c r="Y41" s="38">
        <v>1</v>
      </c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9">
        <f ca="1">SUM(INDIRECT(ADDRESS(ROW(),CELL("столбец",col2)+1)):INDIRECT(ADDRESS(ROW(),CELL("столбец",col3)-1)))</f>
        <v>4</v>
      </c>
      <c r="AK41" s="38"/>
      <c r="AL41" s="38"/>
      <c r="AM41" s="38"/>
      <c r="AN41" s="38"/>
      <c r="AO41" s="38"/>
      <c r="AP41" s="38"/>
      <c r="AQ41" s="38"/>
      <c r="AR41" s="39">
        <f ca="1">SUM(INDIRECT(ADDRESS(ROW(),CELL("столбец",col3)+1)):INDIRECT(ADDRESS(ROW(),CELL("столбец",col4)-1)))</f>
        <v>0</v>
      </c>
      <c r="AS41" s="39">
        <f ca="1">INDIRECT(ADDRESS(ROW(),CELL("столбец",col2)))+INDIRECT(ADDRESS(ROW(),CELL("столбец",col3)))+INDIRECT(ADDRESS(ROW(),CELL("столбец",col4)))</f>
        <v>4</v>
      </c>
    </row>
    <row r="42" spans="1:45" s="10" customFormat="1" ht="12.75" customHeight="1">
      <c r="A42" s="67" t="s">
        <v>54</v>
      </c>
      <c r="B42" s="38">
        <v>2</v>
      </c>
      <c r="C42" s="38"/>
      <c r="D42" s="38">
        <v>2</v>
      </c>
      <c r="E42" s="38"/>
      <c r="F42" s="38">
        <v>2</v>
      </c>
      <c r="G42" s="38"/>
      <c r="H42" s="38">
        <v>2</v>
      </c>
      <c r="I42" s="38"/>
      <c r="J42" s="38">
        <v>2</v>
      </c>
      <c r="K42" s="38"/>
      <c r="L42" s="38">
        <v>2</v>
      </c>
      <c r="M42" s="38"/>
      <c r="N42" s="54">
        <f ca="1">SUM(INDIRECT(ADDRESS(ROW(),CELL("столбец",col1)+1)):INDIRECT(ADDRESS(ROW(),CELL("столбец",col2)-1)))</f>
        <v>12</v>
      </c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9">
        <f ca="1">SUM(INDIRECT(ADDRESS(ROW(),CELL("столбец",col2)+1)):INDIRECT(ADDRESS(ROW(),CELL("столбец",col3)-1)))</f>
        <v>0</v>
      </c>
      <c r="AK42" s="38">
        <v>2</v>
      </c>
      <c r="AL42" s="38">
        <v>2</v>
      </c>
      <c r="AM42" s="38">
        <v>2</v>
      </c>
      <c r="AN42" s="38">
        <v>2</v>
      </c>
      <c r="AO42" s="38"/>
      <c r="AP42" s="38"/>
      <c r="AQ42" s="38"/>
      <c r="AR42" s="39">
        <f ca="1">SUM(INDIRECT(ADDRESS(ROW(),CELL("столбец",col3)+1)):INDIRECT(ADDRESS(ROW(),CELL("столбец",col4)-1)))</f>
        <v>8</v>
      </c>
      <c r="AS42" s="39">
        <f ca="1" t="shared" si="2"/>
        <v>20</v>
      </c>
    </row>
    <row r="43" spans="1:45" s="10" customFormat="1" ht="12.75" customHeight="1">
      <c r="A43" s="67" t="s">
        <v>55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54">
        <f ca="1">SUM(INDIRECT(ADDRESS(ROW(),CELL("столбец",col1)+1)):INDIRECT(ADDRESS(ROW(),CELL("столбец",col2)-1)))</f>
        <v>0</v>
      </c>
      <c r="O43" s="38">
        <v>2</v>
      </c>
      <c r="P43" s="38"/>
      <c r="Q43" s="38">
        <v>2</v>
      </c>
      <c r="R43" s="38"/>
      <c r="S43" s="38">
        <v>2</v>
      </c>
      <c r="T43" s="38"/>
      <c r="U43" s="38">
        <v>2</v>
      </c>
      <c r="V43" s="38"/>
      <c r="W43" s="38">
        <v>2</v>
      </c>
      <c r="X43" s="38"/>
      <c r="Y43" s="38">
        <v>2</v>
      </c>
      <c r="Z43" s="38"/>
      <c r="AA43" s="38">
        <v>2</v>
      </c>
      <c r="AB43" s="38"/>
      <c r="AC43" s="38">
        <v>2</v>
      </c>
      <c r="AD43" s="38"/>
      <c r="AE43" s="38">
        <v>2</v>
      </c>
      <c r="AF43" s="38"/>
      <c r="AG43" s="38">
        <v>2</v>
      </c>
      <c r="AH43" s="38"/>
      <c r="AI43" s="38"/>
      <c r="AJ43" s="39">
        <f ca="1">SUM(INDIRECT(ADDRESS(ROW(),CELL("столбец",col2)+1)):INDIRECT(ADDRESS(ROW(),CELL("столбец",col3)-1)))</f>
        <v>20</v>
      </c>
      <c r="AK43" s="38"/>
      <c r="AL43" s="38"/>
      <c r="AM43" s="38"/>
      <c r="AN43" s="38"/>
      <c r="AO43" s="38"/>
      <c r="AP43" s="38"/>
      <c r="AQ43" s="38"/>
      <c r="AR43" s="39">
        <f ca="1">SUM(INDIRECT(ADDRESS(ROW(),CELL("столбец",col3)+1)):INDIRECT(ADDRESS(ROW(),CELL("столбец",col4)-1)))</f>
        <v>0</v>
      </c>
      <c r="AS43" s="39">
        <f ca="1" t="shared" si="2"/>
        <v>20</v>
      </c>
    </row>
    <row r="44" spans="1:45" s="10" customFormat="1" ht="12.75" customHeight="1">
      <c r="A44" s="67" t="s">
        <v>56</v>
      </c>
      <c r="B44" s="38">
        <v>1</v>
      </c>
      <c r="C44" s="38"/>
      <c r="D44" s="38">
        <v>1</v>
      </c>
      <c r="E44" s="38"/>
      <c r="F44" s="38">
        <v>1</v>
      </c>
      <c r="G44" s="38"/>
      <c r="H44" s="38">
        <v>1</v>
      </c>
      <c r="I44" s="38"/>
      <c r="J44" s="38">
        <v>1</v>
      </c>
      <c r="K44" s="38"/>
      <c r="L44" s="38">
        <v>1</v>
      </c>
      <c r="M44" s="38"/>
      <c r="N44" s="54">
        <f ca="1">SUM(INDIRECT(ADDRESS(ROW(),CELL("столбец",col1)+1)):INDIRECT(ADDRESS(ROW(),CELL("столбец",col2)-1)))</f>
        <v>6</v>
      </c>
      <c r="O44" s="38">
        <v>1</v>
      </c>
      <c r="P44" s="38"/>
      <c r="Q44" s="38">
        <v>1</v>
      </c>
      <c r="R44" s="38"/>
      <c r="S44" s="38">
        <v>1</v>
      </c>
      <c r="T44" s="38"/>
      <c r="U44" s="38">
        <v>1</v>
      </c>
      <c r="V44" s="38"/>
      <c r="W44" s="38">
        <v>1</v>
      </c>
      <c r="X44" s="38"/>
      <c r="Y44" s="38">
        <v>1</v>
      </c>
      <c r="Z44" s="38"/>
      <c r="AA44" s="38">
        <v>1</v>
      </c>
      <c r="AB44" s="38"/>
      <c r="AC44" s="38">
        <v>1</v>
      </c>
      <c r="AD44" s="38"/>
      <c r="AE44" s="38"/>
      <c r="AF44" s="38"/>
      <c r="AG44" s="38"/>
      <c r="AH44" s="38"/>
      <c r="AI44" s="38"/>
      <c r="AJ44" s="39">
        <f ca="1">SUM(INDIRECT(ADDRESS(ROW(),CELL("столбец",col2)+1)):INDIRECT(ADDRESS(ROW(),CELL("столбец",col3)-1)))</f>
        <v>8</v>
      </c>
      <c r="AK44" s="38"/>
      <c r="AL44" s="38"/>
      <c r="AM44" s="38"/>
      <c r="AN44" s="38"/>
      <c r="AO44" s="38"/>
      <c r="AP44" s="38"/>
      <c r="AQ44" s="38"/>
      <c r="AR44" s="39">
        <f ca="1">SUM(INDIRECT(ADDRESS(ROW(),CELL("столбец",col3)+1)):INDIRECT(ADDRESS(ROW(),CELL("столбец",col4)-1)))</f>
        <v>0</v>
      </c>
      <c r="AS44" s="39">
        <f ca="1" t="shared" si="2"/>
        <v>14</v>
      </c>
    </row>
    <row r="45" spans="1:45" s="10" customFormat="1" ht="12.75" customHeight="1">
      <c r="A45" s="67" t="s">
        <v>57</v>
      </c>
      <c r="B45" s="38">
        <v>1</v>
      </c>
      <c r="C45" s="38"/>
      <c r="D45" s="38">
        <v>1</v>
      </c>
      <c r="E45" s="38"/>
      <c r="F45" s="38">
        <v>1</v>
      </c>
      <c r="G45" s="38"/>
      <c r="H45" s="38">
        <v>1</v>
      </c>
      <c r="I45" s="38"/>
      <c r="J45" s="38">
        <v>1</v>
      </c>
      <c r="K45" s="38"/>
      <c r="L45" s="38">
        <v>1</v>
      </c>
      <c r="M45" s="38"/>
      <c r="N45" s="54">
        <f ca="1">SUM(INDIRECT(ADDRESS(ROW(),CELL("столбец",col1)+1)):INDIRECT(ADDRESS(ROW(),CELL("столбец",col2)-1)))</f>
        <v>6</v>
      </c>
      <c r="O45" s="38">
        <v>1</v>
      </c>
      <c r="P45" s="38"/>
      <c r="Q45" s="38">
        <v>1</v>
      </c>
      <c r="R45" s="38"/>
      <c r="S45" s="38">
        <v>1</v>
      </c>
      <c r="T45" s="38"/>
      <c r="U45" s="38">
        <v>1</v>
      </c>
      <c r="V45" s="38"/>
      <c r="W45" s="38">
        <v>1</v>
      </c>
      <c r="X45" s="38"/>
      <c r="Y45" s="38">
        <v>1</v>
      </c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9">
        <f ca="1">SUM(INDIRECT(ADDRESS(ROW(),CELL("столбец",col2)+1)):INDIRECT(ADDRESS(ROW(),CELL("столбец",col3)-1)))</f>
        <v>6</v>
      </c>
      <c r="AK45" s="38"/>
      <c r="AL45" s="38"/>
      <c r="AM45" s="38"/>
      <c r="AN45" s="38"/>
      <c r="AO45" s="38"/>
      <c r="AP45" s="38"/>
      <c r="AQ45" s="38"/>
      <c r="AR45" s="39">
        <f ca="1">SUM(INDIRECT(ADDRESS(ROW(),CELL("столбец",col3)+1)):INDIRECT(ADDRESS(ROW(),CELL("столбец",col4)-1)))</f>
        <v>0</v>
      </c>
      <c r="AS45" s="39">
        <f ca="1" t="shared" si="2"/>
        <v>12</v>
      </c>
    </row>
    <row r="46" spans="1:45" s="10" customFormat="1" ht="12.75" customHeight="1">
      <c r="A46" s="67" t="s">
        <v>58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54">
        <f ca="1">SUM(INDIRECT(ADDRESS(ROW(),CELL("столбец",col1)+1)):INDIRECT(ADDRESS(ROW(),CELL("столбец",col2)-1)))</f>
        <v>0</v>
      </c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>
        <v>1</v>
      </c>
      <c r="AB46" s="38"/>
      <c r="AC46" s="38">
        <v>1</v>
      </c>
      <c r="AD46" s="38"/>
      <c r="AE46" s="38">
        <v>1</v>
      </c>
      <c r="AF46" s="38"/>
      <c r="AG46" s="38">
        <v>1</v>
      </c>
      <c r="AH46" s="38"/>
      <c r="AI46" s="38"/>
      <c r="AJ46" s="39">
        <f ca="1">SUM(INDIRECT(ADDRESS(ROW(),CELL("столбец",col2)+1)):INDIRECT(ADDRESS(ROW(),CELL("столбец",col3)-1)))</f>
        <v>4</v>
      </c>
      <c r="AK46" s="38">
        <v>1</v>
      </c>
      <c r="AL46" s="38"/>
      <c r="AM46" s="38">
        <v>1</v>
      </c>
      <c r="AN46" s="38"/>
      <c r="AO46" s="38"/>
      <c r="AP46" s="38"/>
      <c r="AQ46" s="38"/>
      <c r="AR46" s="39">
        <f ca="1">SUM(INDIRECT(ADDRESS(ROW(),CELL("столбец",col3)+1)):INDIRECT(ADDRESS(ROW(),CELL("столбец",col4)-1)))</f>
        <v>2</v>
      </c>
      <c r="AS46" s="39">
        <f ca="1" t="shared" si="2"/>
        <v>6</v>
      </c>
    </row>
    <row r="47" spans="1:45" s="10" customFormat="1" ht="12.75" customHeight="1">
      <c r="A47" s="67" t="s">
        <v>59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54">
        <f ca="1">SUM(INDIRECT(ADDRESS(ROW(),CELL("столбец",col1)+1)):INDIRECT(ADDRESS(ROW(),CELL("столбец",col2)-1)))</f>
        <v>0</v>
      </c>
      <c r="O47" s="38">
        <v>2</v>
      </c>
      <c r="P47" s="38">
        <v>2</v>
      </c>
      <c r="Q47" s="38">
        <v>2</v>
      </c>
      <c r="R47" s="38">
        <v>2</v>
      </c>
      <c r="S47" s="38">
        <v>2</v>
      </c>
      <c r="T47" s="38">
        <v>2</v>
      </c>
      <c r="U47" s="38">
        <v>2</v>
      </c>
      <c r="V47" s="38">
        <v>2</v>
      </c>
      <c r="W47" s="38">
        <v>2</v>
      </c>
      <c r="X47" s="38">
        <v>2</v>
      </c>
      <c r="Y47" s="38">
        <v>2</v>
      </c>
      <c r="Z47" s="38">
        <v>2</v>
      </c>
      <c r="AA47" s="38"/>
      <c r="AB47" s="38"/>
      <c r="AC47" s="38"/>
      <c r="AD47" s="38"/>
      <c r="AE47" s="38"/>
      <c r="AF47" s="38"/>
      <c r="AG47" s="38"/>
      <c r="AH47" s="38"/>
      <c r="AI47" s="38"/>
      <c r="AJ47" s="39">
        <f ca="1">SUM(INDIRECT(ADDRESS(ROW(),CELL("столбец",col2)+1)):INDIRECT(ADDRESS(ROW(),CELL("столбец",col3)-1)))</f>
        <v>24</v>
      </c>
      <c r="AK47" s="38"/>
      <c r="AL47" s="38"/>
      <c r="AM47" s="38"/>
      <c r="AN47" s="38"/>
      <c r="AO47" s="38"/>
      <c r="AP47" s="38"/>
      <c r="AQ47" s="38"/>
      <c r="AR47" s="39">
        <f ca="1">SUM(INDIRECT(ADDRESS(ROW(),CELL("столбец",col3)+1)):INDIRECT(ADDRESS(ROW(),CELL("столбец",col4)-1)))</f>
        <v>0</v>
      </c>
      <c r="AS47" s="39">
        <f ca="1" t="shared" si="2"/>
        <v>24</v>
      </c>
    </row>
    <row r="48" spans="1:45" s="10" customFormat="1" ht="12.75" customHeight="1">
      <c r="A48" s="67" t="s">
        <v>88</v>
      </c>
      <c r="B48" s="38">
        <v>1</v>
      </c>
      <c r="C48" s="38"/>
      <c r="D48" s="38">
        <v>2</v>
      </c>
      <c r="E48" s="38"/>
      <c r="F48" s="38">
        <v>2</v>
      </c>
      <c r="G48" s="38"/>
      <c r="H48" s="38">
        <v>2</v>
      </c>
      <c r="I48" s="38"/>
      <c r="J48" s="38">
        <v>2</v>
      </c>
      <c r="K48" s="38"/>
      <c r="L48" s="38">
        <v>2</v>
      </c>
      <c r="M48" s="38"/>
      <c r="N48" s="54">
        <f ca="1">SUM(INDIRECT(ADDRESS(ROW(),CELL("столбец",col1)+1)):INDIRECT(ADDRESS(ROW(),CELL("столбец",col2)-1)))</f>
        <v>11</v>
      </c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9">
        <f ca="1">SUM(INDIRECT(ADDRESS(ROW(),CELL("столбец",col2)+1)):INDIRECT(ADDRESS(ROW(),CELL("столбец",col3)-1)))</f>
        <v>0</v>
      </c>
      <c r="AK48" s="38"/>
      <c r="AL48" s="38"/>
      <c r="AM48" s="38"/>
      <c r="AN48" s="38"/>
      <c r="AO48" s="38"/>
      <c r="AP48" s="38"/>
      <c r="AQ48" s="38"/>
      <c r="AR48" s="39">
        <f ca="1">SUM(INDIRECT(ADDRESS(ROW(),CELL("столбец",col3)+1)):INDIRECT(ADDRESS(ROW(),CELL("столбец",col4)-1)))</f>
        <v>0</v>
      </c>
      <c r="AS48" s="39">
        <f ca="1">INDIRECT(ADDRESS(ROW(),CELL("столбец",col2)))+INDIRECT(ADDRESS(ROW(),CELL("столбец",col3)))+INDIRECT(ADDRESS(ROW(),CELL("столбец",col4)))</f>
        <v>11</v>
      </c>
    </row>
    <row r="49" spans="1:45" s="10" customFormat="1" ht="12.75" customHeight="1">
      <c r="A49" s="67" t="s">
        <v>60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54">
        <f ca="1">SUM(INDIRECT(ADDRESS(ROW(),CELL("столбец",col1)+1)):INDIRECT(ADDRESS(ROW(),CELL("столбец",col2)-1)))</f>
        <v>0</v>
      </c>
      <c r="O49" s="38">
        <v>1</v>
      </c>
      <c r="P49" s="38"/>
      <c r="Q49" s="38">
        <v>1</v>
      </c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9">
        <f ca="1">SUM(INDIRECT(ADDRESS(ROW(),CELL("столбец",col2)+1)):INDIRECT(ADDRESS(ROW(),CELL("столбец",col3)-1)))</f>
        <v>2</v>
      </c>
      <c r="AK49" s="38"/>
      <c r="AL49" s="38"/>
      <c r="AM49" s="38"/>
      <c r="AN49" s="38"/>
      <c r="AO49" s="38"/>
      <c r="AP49" s="38"/>
      <c r="AQ49" s="38"/>
      <c r="AR49" s="39">
        <f ca="1">SUM(INDIRECT(ADDRESS(ROW(),CELL("столбец",col3)+1)):INDIRECT(ADDRESS(ROW(),CELL("столбец",col4)-1)))</f>
        <v>0</v>
      </c>
      <c r="AS49" s="39">
        <f ca="1" t="shared" si="2"/>
        <v>2</v>
      </c>
    </row>
    <row r="50" spans="1:45" s="10" customFormat="1" ht="12.75" customHeight="1">
      <c r="A50" s="67" t="s">
        <v>110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54">
        <f ca="1">SUM(INDIRECT(ADDRESS(ROW(),CELL("столбец",col1)+1)):INDIRECT(ADDRESS(ROW(),CELL("столбец",col2)-1)))</f>
        <v>0</v>
      </c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9">
        <f ca="1">SUM(INDIRECT(ADDRESS(ROW(),CELL("столбец",col2)+1)):INDIRECT(ADDRESS(ROW(),CELL("столбец",col3)-1)))</f>
        <v>0</v>
      </c>
      <c r="AK50" s="38">
        <v>2</v>
      </c>
      <c r="AL50" s="38">
        <v>2</v>
      </c>
      <c r="AM50" s="38">
        <v>2</v>
      </c>
      <c r="AN50" s="38">
        <v>2</v>
      </c>
      <c r="AO50" s="38"/>
      <c r="AP50" s="38"/>
      <c r="AQ50" s="38"/>
      <c r="AR50" s="39">
        <f ca="1">SUM(INDIRECT(ADDRESS(ROW(),CELL("столбец",col3)+1)):INDIRECT(ADDRESS(ROW(),CELL("столбец",col4)-1)))</f>
        <v>8</v>
      </c>
      <c r="AS50" s="39">
        <f ca="1">INDIRECT(ADDRESS(ROW(),CELL("столбец",col2)))+INDIRECT(ADDRESS(ROW(),CELL("столбец",col3)))+INDIRECT(ADDRESS(ROW(),CELL("столбец",col4)))</f>
        <v>8</v>
      </c>
    </row>
    <row r="51" spans="1:45" s="10" customFormat="1" ht="12.75" customHeight="1">
      <c r="A51" s="67" t="s">
        <v>82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54">
        <f ca="1">SUM(INDIRECT(ADDRESS(ROW(),CELL("столбец",col1)+1)):INDIRECT(ADDRESS(ROW(),CELL("столбец",col2)-1)))</f>
        <v>0</v>
      </c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>
        <v>2</v>
      </c>
      <c r="AB51" s="38">
        <v>2</v>
      </c>
      <c r="AC51" s="38">
        <v>2</v>
      </c>
      <c r="AD51" s="38">
        <v>2</v>
      </c>
      <c r="AE51" s="38">
        <v>2</v>
      </c>
      <c r="AF51" s="38">
        <v>2</v>
      </c>
      <c r="AG51" s="38">
        <v>2</v>
      </c>
      <c r="AH51" s="38">
        <v>2</v>
      </c>
      <c r="AI51" s="38"/>
      <c r="AJ51" s="39">
        <f ca="1">SUM(INDIRECT(ADDRESS(ROW(),CELL("столбец",col2)+1)):INDIRECT(ADDRESS(ROW(),CELL("столбец",col3)-1)))</f>
        <v>16</v>
      </c>
      <c r="AK51" s="38"/>
      <c r="AL51" s="38"/>
      <c r="AM51" s="38"/>
      <c r="AN51" s="38"/>
      <c r="AO51" s="38"/>
      <c r="AP51" s="38"/>
      <c r="AQ51" s="38"/>
      <c r="AR51" s="39">
        <f ca="1">SUM(INDIRECT(ADDRESS(ROW(),CELL("столбец",col3)+1)):INDIRECT(ADDRESS(ROW(),CELL("столбец",col4)-1)))</f>
        <v>0</v>
      </c>
      <c r="AS51" s="39">
        <f ca="1" t="shared" si="2"/>
        <v>16</v>
      </c>
    </row>
    <row r="52" spans="1:45" s="10" customFormat="1" ht="12.75" customHeight="1">
      <c r="A52" s="67" t="s">
        <v>61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54">
        <f ca="1">SUM(INDIRECT(ADDRESS(ROW(),CELL("столбец",col1)+1)):INDIRECT(ADDRESS(ROW(),CELL("столбец",col2)-1)))</f>
        <v>0</v>
      </c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>
        <v>1</v>
      </c>
      <c r="AB52" s="38"/>
      <c r="AC52" s="38">
        <v>1</v>
      </c>
      <c r="AD52" s="38"/>
      <c r="AE52" s="38"/>
      <c r="AF52" s="38"/>
      <c r="AG52" s="38"/>
      <c r="AH52" s="38"/>
      <c r="AI52" s="38"/>
      <c r="AJ52" s="39">
        <f ca="1">SUM(INDIRECT(ADDRESS(ROW(),CELL("столбец",col2)+1)):INDIRECT(ADDRESS(ROW(),CELL("столбец",col3)-1)))</f>
        <v>2</v>
      </c>
      <c r="AK52" s="38"/>
      <c r="AL52" s="38"/>
      <c r="AM52" s="38"/>
      <c r="AN52" s="38"/>
      <c r="AO52" s="38"/>
      <c r="AP52" s="38"/>
      <c r="AQ52" s="38"/>
      <c r="AR52" s="39">
        <f ca="1">SUM(INDIRECT(ADDRESS(ROW(),CELL("столбец",col3)+1)):INDIRECT(ADDRESS(ROW(),CELL("столбец",col4)-1)))</f>
        <v>0</v>
      </c>
      <c r="AS52" s="39">
        <f ca="1" t="shared" si="2"/>
        <v>2</v>
      </c>
    </row>
    <row r="53" spans="1:45" s="10" customFormat="1" ht="12.75" customHeight="1">
      <c r="A53" s="67" t="s">
        <v>89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54">
        <f ca="1">SUM(INDIRECT(ADDRESS(ROW(),CELL("столбец",col1)+1)):INDIRECT(ADDRESS(ROW(),CELL("столбец",col2)-1)))</f>
        <v>0</v>
      </c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>
        <v>1</v>
      </c>
      <c r="AF53" s="38">
        <v>1</v>
      </c>
      <c r="AG53" s="38">
        <v>1</v>
      </c>
      <c r="AH53" s="38">
        <v>1</v>
      </c>
      <c r="AI53" s="38"/>
      <c r="AJ53" s="39">
        <f ca="1">SUM(INDIRECT(ADDRESS(ROW(),CELL("столбец",col2)+1)):INDIRECT(ADDRESS(ROW(),CELL("столбец",col3)-1)))</f>
        <v>4</v>
      </c>
      <c r="AK53" s="38"/>
      <c r="AL53" s="38"/>
      <c r="AM53" s="38"/>
      <c r="AN53" s="38"/>
      <c r="AO53" s="38"/>
      <c r="AP53" s="38"/>
      <c r="AQ53" s="38"/>
      <c r="AR53" s="39">
        <f ca="1">SUM(INDIRECT(ADDRESS(ROW(),CELL("столбец",col3)+1)):INDIRECT(ADDRESS(ROW(),CELL("столбец",col4)-1)))</f>
        <v>0</v>
      </c>
      <c r="AS53" s="39">
        <f ca="1" t="shared" si="2"/>
        <v>4</v>
      </c>
    </row>
    <row r="54" spans="1:45" s="10" customFormat="1" ht="12.75" customHeight="1">
      <c r="A54" s="67" t="s">
        <v>90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54">
        <f ca="1">SUM(INDIRECT(ADDRESS(ROW(),CELL("столбец",col1)+1)):INDIRECT(ADDRESS(ROW(),CELL("столбец",col2)-1)))</f>
        <v>0</v>
      </c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>
        <v>1</v>
      </c>
      <c r="AF54" s="38">
        <v>1</v>
      </c>
      <c r="AG54" s="38">
        <v>1</v>
      </c>
      <c r="AH54" s="38">
        <v>1</v>
      </c>
      <c r="AI54" s="38"/>
      <c r="AJ54" s="39">
        <f ca="1">SUM(INDIRECT(ADDRESS(ROW(),CELL("столбец",col2)+1)):INDIRECT(ADDRESS(ROW(),CELL("столбец",col3)-1)))</f>
        <v>4</v>
      </c>
      <c r="AK54" s="38"/>
      <c r="AL54" s="38"/>
      <c r="AM54" s="38"/>
      <c r="AN54" s="38"/>
      <c r="AO54" s="38"/>
      <c r="AP54" s="38"/>
      <c r="AQ54" s="38"/>
      <c r="AR54" s="39">
        <f ca="1">SUM(INDIRECT(ADDRESS(ROW(),CELL("столбец",col3)+1)):INDIRECT(ADDRESS(ROW(),CELL("столбец",col4)-1)))</f>
        <v>0</v>
      </c>
      <c r="AS54" s="39">
        <f ca="1" t="shared" si="2"/>
        <v>4</v>
      </c>
    </row>
    <row r="55" spans="1:45" s="10" customFormat="1" ht="12.75" customHeight="1">
      <c r="A55" s="60" t="s">
        <v>24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55">
        <f ca="1">SUM(INDIRECT(ADDRESS(ROW(),CELL("столбец",col1)+1)):INDIRECT(ADDRESS(ROW(),CELL("столбец",col2)-1)))</f>
        <v>0</v>
      </c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40">
        <f ca="1">SUM(INDIRECT(ADDRESS(ROW(),CELL("столбец",col2)+1)):INDIRECT(ADDRESS(ROW(),CELL("столбец",col3)-1)))</f>
        <v>0</v>
      </c>
      <c r="AK55" s="38"/>
      <c r="AL55" s="38"/>
      <c r="AM55" s="38"/>
      <c r="AN55" s="38"/>
      <c r="AO55" s="38"/>
      <c r="AP55" s="38"/>
      <c r="AQ55" s="38"/>
      <c r="AR55" s="40">
        <f ca="1">SUM(INDIRECT(ADDRESS(ROW(),CELL("столбец",col3)+1)):INDIRECT(ADDRESS(ROW(),CELL("столбец",col4)-1)))</f>
        <v>0</v>
      </c>
      <c r="AS55" s="40">
        <f ca="1" t="shared" si="2"/>
        <v>0</v>
      </c>
    </row>
    <row r="56" spans="1:73" s="17" customFormat="1" ht="13.5">
      <c r="A56" s="13" t="s">
        <v>6</v>
      </c>
      <c r="B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  <v>19</v>
      </c>
      <c r="C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</c>
      <c r="D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  <v>24</v>
      </c>
      <c r="E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</c>
      <c r="F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  <v>24</v>
      </c>
      <c r="G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</c>
      <c r="H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  <v>21</v>
      </c>
      <c r="I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</c>
      <c r="J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  <v>21</v>
      </c>
      <c r="K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</c>
      <c r="L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  <v>21</v>
      </c>
      <c r="M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</c>
      <c r="N56" s="55">
        <f ca="1">SUM(INDIRECT(ADDRESS(ROW(),CELL("столбец",col1)+1)):INDIRECT(ADDRESS(ROW(),CELL("столбец",col2)-1)))</f>
        <v>130</v>
      </c>
      <c r="O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  <v>27</v>
      </c>
      <c r="P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</c>
      <c r="Q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  <v>27</v>
      </c>
      <c r="R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</c>
      <c r="S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  <v>29</v>
      </c>
      <c r="T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</c>
      <c r="U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  <v>29</v>
      </c>
      <c r="V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</c>
      <c r="W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  <v>31</v>
      </c>
      <c r="X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</c>
      <c r="Y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  <v>31</v>
      </c>
      <c r="Z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</c>
      <c r="AA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  <v>32</v>
      </c>
      <c r="AB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</c>
      <c r="AC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  <v>32</v>
      </c>
      <c r="AD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</c>
      <c r="AE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  <v>32</v>
      </c>
      <c r="AF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</c>
      <c r="AG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  <v>32</v>
      </c>
      <c r="AH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</c>
      <c r="AI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  <v>11</v>
      </c>
      <c r="AJ56" s="40">
        <f ca="1">SUM(INDIRECT(ADDRESS(ROW(),CELL("столбец",col2)+1)):INDIRECT(ADDRESS(ROW(),CELL("столбец",col3)-1)))</f>
        <v>313</v>
      </c>
      <c r="AK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  <v>32</v>
      </c>
      <c r="AL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</c>
      <c r="AM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  <v>32</v>
      </c>
      <c r="AN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</c>
      <c r="AO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  <v>12</v>
      </c>
      <c r="AP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</c>
      <c r="AQ56" s="42">
        <f ca="1">IF(INDIRECT(ADDRESS(CELL("строка",классы),COLUMN()))&lt;&gt;"",SUM(INDIRECT(ADDRESS(CELL("строка",base)+1,COLUMN())):INDIRECT(ADDRESS(ROW()-1,COLUMN()))),IF(INDIRECT(ADDRESS(CELL("строка",надомник),COLUMN()))&lt;&gt;"",SUM(INDIRECT(ADDRESS(CELL("строка",base)+1,COLUMN())):INDIRECT(ADDRESS(ROW()-1,COLUMN()))),""))</f>
        <v>12</v>
      </c>
      <c r="AR56" s="40">
        <f ca="1">SUM(INDIRECT(ADDRESS(ROW(),CELL("столбец",col3)+1)):INDIRECT(ADDRESS(ROW(),CELL("столбец",col4)-1)))</f>
        <v>88</v>
      </c>
      <c r="AS56" s="40">
        <f ca="1" t="shared" si="2"/>
        <v>531</v>
      </c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s="17" customFormat="1" ht="13.5">
      <c r="A57" s="18" t="s">
        <v>7</v>
      </c>
      <c r="B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</c>
      <c r="C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  <v>0</v>
      </c>
      <c r="D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</c>
      <c r="E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  <v>3</v>
      </c>
      <c r="F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</c>
      <c r="G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  <v>3</v>
      </c>
      <c r="H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</c>
      <c r="I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  <v>0</v>
      </c>
      <c r="J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</c>
      <c r="K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  <v>0</v>
      </c>
      <c r="L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</c>
      <c r="M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  <v>0</v>
      </c>
      <c r="N57" s="55">
        <f ca="1">SUM(INDIRECT(ADDRESS(ROW(),CELL("столбец",col1)+1)):INDIRECT(ADDRESS(ROW(),CELL("столбец",col2)-1)))</f>
        <v>6</v>
      </c>
      <c r="O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</c>
      <c r="P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  <v>5</v>
      </c>
      <c r="Q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</c>
      <c r="R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  <v>5</v>
      </c>
      <c r="S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</c>
      <c r="T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  <v>5</v>
      </c>
      <c r="U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</c>
      <c r="V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  <v>5</v>
      </c>
      <c r="W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</c>
      <c r="X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  <v>5</v>
      </c>
      <c r="Y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</c>
      <c r="Z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  <v>5</v>
      </c>
      <c r="AA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</c>
      <c r="AB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  <v>5</v>
      </c>
      <c r="AC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</c>
      <c r="AD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  <v>5</v>
      </c>
      <c r="AE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</c>
      <c r="AF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  <v>7</v>
      </c>
      <c r="AG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</c>
      <c r="AH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  <v>7</v>
      </c>
      <c r="AI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</c>
      <c r="AJ57" s="40">
        <f ca="1">SUM(INDIRECT(ADDRESS(ROW(),CELL("столбец",col2)+1)):INDIRECT(ADDRESS(ROW(),CELL("столбец",col3)-1)))</f>
        <v>54</v>
      </c>
      <c r="AK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</c>
      <c r="AL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  <v>7</v>
      </c>
      <c r="AM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</c>
      <c r="AN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  <v>7</v>
      </c>
      <c r="AO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</c>
      <c r="AP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  <v>0</v>
      </c>
      <c r="AQ57" s="65">
        <f ca="1">IF(INDIRECT(ADDRESS(CELL("строка",классы),COLUMN()))="",IF(INDIRECT(ADDRESS(CELL("строка",надомник),COLUMN()))="",SUM(INDIRECT(ADDRESS(CELL("строка",base)+1,COLUMN())):INDIRECT(ADDRESS(ROW()-1,COLUMN()))),""),"")</f>
      </c>
      <c r="AR57" s="40">
        <f ca="1">SUM(INDIRECT(ADDRESS(ROW(),CELL("столбец",col3)+1)):INDIRECT(ADDRESS(ROW(),CELL("столбец",col4)-1)))</f>
        <v>14</v>
      </c>
      <c r="AS57" s="40">
        <f ca="1" t="shared" si="2"/>
        <v>74</v>
      </c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</row>
    <row r="58" spans="1:73" s="17" customFormat="1" ht="13.5">
      <c r="A58" s="13" t="s">
        <v>8</v>
      </c>
      <c r="B58" s="41">
        <v>20</v>
      </c>
      <c r="C58" s="41"/>
      <c r="D58" s="41">
        <v>25</v>
      </c>
      <c r="E58" s="41"/>
      <c r="F58" s="41">
        <v>25</v>
      </c>
      <c r="G58" s="41"/>
      <c r="H58" s="41">
        <v>25</v>
      </c>
      <c r="I58" s="41"/>
      <c r="J58" s="41">
        <v>25</v>
      </c>
      <c r="K58" s="41"/>
      <c r="L58" s="41">
        <v>25</v>
      </c>
      <c r="M58" s="41"/>
      <c r="N58" s="42">
        <f ca="1">SUM(INDIRECT(ADDRESS(ROW(),CELL("столбец",col1)+1)):INDIRECT(ADDRESS(ROW(),CELL("столбец",col2)-1)))</f>
        <v>145</v>
      </c>
      <c r="O58" s="41">
        <v>28</v>
      </c>
      <c r="P58" s="41"/>
      <c r="Q58" s="41">
        <v>28</v>
      </c>
      <c r="R58" s="41"/>
      <c r="S58" s="41">
        <v>29</v>
      </c>
      <c r="T58" s="41"/>
      <c r="U58" s="41">
        <v>29</v>
      </c>
      <c r="V58" s="41"/>
      <c r="W58" s="41">
        <v>31</v>
      </c>
      <c r="X58" s="41"/>
      <c r="Y58" s="41">
        <v>31</v>
      </c>
      <c r="Z58" s="41"/>
      <c r="AA58" s="41">
        <v>32</v>
      </c>
      <c r="AB58" s="41"/>
      <c r="AC58" s="41">
        <v>32</v>
      </c>
      <c r="AD58" s="41"/>
      <c r="AE58" s="41">
        <v>32</v>
      </c>
      <c r="AF58" s="41"/>
      <c r="AG58" s="41">
        <v>32</v>
      </c>
      <c r="AH58" s="41"/>
      <c r="AI58" s="41"/>
      <c r="AJ58" s="42">
        <f ca="1">SUM(INDIRECT(ADDRESS(ROW(),CELL("столбец",col2)+1)):INDIRECT(ADDRESS(ROW(),CELL("столбец",col3)-1)))</f>
        <v>304</v>
      </c>
      <c r="AK58" s="41">
        <v>33</v>
      </c>
      <c r="AL58" s="41"/>
      <c r="AM58" s="41">
        <v>33</v>
      </c>
      <c r="AN58" s="41"/>
      <c r="AO58" s="41"/>
      <c r="AP58" s="41"/>
      <c r="AQ58" s="41"/>
      <c r="AR58" s="42">
        <f ca="1">SUM(INDIRECT(ADDRESS(ROW(),CELL("столбец",col3)+1)):INDIRECT(ADDRESS(ROW(),CELL("столбец",col4)-1)))</f>
        <v>66</v>
      </c>
      <c r="AS58" s="40">
        <f ca="1" t="shared" si="2"/>
        <v>515</v>
      </c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</row>
    <row r="59" spans="1:73" s="17" customFormat="1" ht="13.5">
      <c r="A59" s="18" t="s">
        <v>9</v>
      </c>
      <c r="B59" s="43">
        <v>23</v>
      </c>
      <c r="C59" s="43"/>
      <c r="D59" s="43">
        <v>29</v>
      </c>
      <c r="E59" s="43"/>
      <c r="F59" s="43">
        <v>29</v>
      </c>
      <c r="G59" s="43"/>
      <c r="H59" s="43">
        <v>29</v>
      </c>
      <c r="I59" s="43"/>
      <c r="J59" s="43">
        <v>29</v>
      </c>
      <c r="K59" s="43"/>
      <c r="L59" s="43">
        <v>29</v>
      </c>
      <c r="M59" s="43"/>
      <c r="N59" s="44">
        <f ca="1">SUM(INDIRECT(ADDRESS(ROW(),CELL("столбец",col1)+1)):INDIRECT(ADDRESS(ROW(),CELL("столбец",col2)-1)))</f>
        <v>168</v>
      </c>
      <c r="O59" s="43">
        <v>33</v>
      </c>
      <c r="P59" s="43"/>
      <c r="Q59" s="43">
        <v>33</v>
      </c>
      <c r="R59" s="43"/>
      <c r="S59" s="43">
        <v>34</v>
      </c>
      <c r="T59" s="43"/>
      <c r="U59" s="43">
        <v>34</v>
      </c>
      <c r="V59" s="43"/>
      <c r="W59" s="43">
        <v>36</v>
      </c>
      <c r="X59" s="43"/>
      <c r="Y59" s="43">
        <v>36</v>
      </c>
      <c r="Z59" s="43"/>
      <c r="AA59" s="43">
        <v>37</v>
      </c>
      <c r="AB59" s="43"/>
      <c r="AC59" s="43">
        <v>37</v>
      </c>
      <c r="AD59" s="43"/>
      <c r="AE59" s="43">
        <v>37</v>
      </c>
      <c r="AF59" s="43"/>
      <c r="AG59" s="43">
        <v>37</v>
      </c>
      <c r="AH59" s="43"/>
      <c r="AI59" s="43">
        <v>11</v>
      </c>
      <c r="AJ59" s="44">
        <f ca="1">SUM(INDIRECT(ADDRESS(ROW(),CELL("столбец",col2)+1)):INDIRECT(ADDRESS(ROW(),CELL("столбец",col3)-1)))</f>
        <v>365</v>
      </c>
      <c r="AK59" s="43">
        <v>46</v>
      </c>
      <c r="AL59" s="43"/>
      <c r="AM59" s="43">
        <v>46</v>
      </c>
      <c r="AN59" s="43"/>
      <c r="AO59" s="43">
        <v>12</v>
      </c>
      <c r="AP59" s="43"/>
      <c r="AQ59" s="43">
        <v>12</v>
      </c>
      <c r="AR59" s="44">
        <f ca="1">SUM(INDIRECT(ADDRESS(ROW(),CELL("столбец",col3)+1)):INDIRECT(ADDRESS(ROW(),CELL("столбец",col4)-1)))</f>
        <v>116</v>
      </c>
      <c r="AS59" s="45">
        <f ca="1" t="shared" si="2"/>
        <v>649</v>
      </c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</row>
    <row r="60" spans="1:73" s="17" customFormat="1" ht="13.5">
      <c r="A60" s="27" t="s">
        <v>10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7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</row>
    <row r="61" spans="1:45" s="10" customFormat="1" ht="13.5">
      <c r="A61" s="56" t="s">
        <v>71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54">
        <f ca="1">SUM(INDIRECT(ADDRESS(ROW(),CELL("столбец",col1)+1)):INDIRECT(ADDRESS(ROW(),CELL("столбец",col2)-1)))</f>
        <v>0</v>
      </c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9">
        <f ca="1">SUM(INDIRECT(ADDRESS(ROW(),CELL("столбец",col2)+1)):INDIRECT(ADDRESS(ROW(),CELL("столбец",col3)-1)))</f>
        <v>0</v>
      </c>
      <c r="AK61" s="38"/>
      <c r="AL61" s="38"/>
      <c r="AM61" s="38"/>
      <c r="AN61" s="38"/>
      <c r="AO61" s="38"/>
      <c r="AP61" s="38"/>
      <c r="AQ61" s="38"/>
      <c r="AR61" s="39">
        <f ca="1">SUM(INDIRECT(ADDRESS(ROW(),CELL("столбец",col3)+1)):INDIRECT(ADDRESS(ROW(),CELL("столбец",col4)-1)))</f>
        <v>0</v>
      </c>
      <c r="AS61" s="39">
        <f ca="1" t="shared" si="3" ref="AS61:AS98">INDIRECT(ADDRESS(ROW(),CELL("столбец",col2)))+INDIRECT(ADDRESS(ROW(),CELL("столбец",col3)))+INDIRECT(ADDRESS(ROW(),CELL("столбец",col4)))</f>
        <v>0</v>
      </c>
    </row>
    <row r="62" spans="1:45" s="10" customFormat="1" ht="13.5">
      <c r="A62" s="56" t="s">
        <v>105</v>
      </c>
      <c r="B62" s="38">
        <v>1</v>
      </c>
      <c r="C62" s="38"/>
      <c r="D62" s="38">
        <v>1</v>
      </c>
      <c r="E62" s="38"/>
      <c r="F62" s="38">
        <v>1</v>
      </c>
      <c r="G62" s="38"/>
      <c r="H62" s="38">
        <v>1</v>
      </c>
      <c r="I62" s="38"/>
      <c r="J62" s="38">
        <v>1</v>
      </c>
      <c r="K62" s="38"/>
      <c r="L62" s="38">
        <v>1</v>
      </c>
      <c r="M62" s="38"/>
      <c r="N62" s="54">
        <f ca="1">SUM(INDIRECT(ADDRESS(ROW(),CELL("столбец",col1)+1)):INDIRECT(ADDRESS(ROW(),CELL("столбец",col2)-1)))</f>
        <v>6</v>
      </c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9">
        <f ca="1">SUM(INDIRECT(ADDRESS(ROW(),CELL("столбец",col2)+1)):INDIRECT(ADDRESS(ROW(),CELL("столбец",col3)-1)))</f>
        <v>0</v>
      </c>
      <c r="AK62" s="38"/>
      <c r="AL62" s="38"/>
      <c r="AM62" s="38"/>
      <c r="AN62" s="38"/>
      <c r="AO62" s="38"/>
      <c r="AP62" s="38"/>
      <c r="AQ62" s="38"/>
      <c r="AR62" s="39">
        <f ca="1">SUM(INDIRECT(ADDRESS(ROW(),CELL("столбец",col3)+1)):INDIRECT(ADDRESS(ROW(),CELL("столбец",col4)-1)))</f>
        <v>0</v>
      </c>
      <c r="AS62" s="39">
        <f ca="1" t="shared" si="3"/>
        <v>6</v>
      </c>
    </row>
    <row r="63" spans="1:45" s="10" customFormat="1" ht="13.5">
      <c r="A63" s="56" t="s">
        <v>27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54">
        <f ca="1">SUM(INDIRECT(ADDRESS(ROW(),CELL("столбец",col1)+1)):INDIRECT(ADDRESS(ROW(),CELL("столбец",col2)-1)))</f>
        <v>0</v>
      </c>
      <c r="O63" s="38">
        <v>1</v>
      </c>
      <c r="P63" s="38"/>
      <c r="Q63" s="38">
        <v>1</v>
      </c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9">
        <f ca="1">SUM(INDIRECT(ADDRESS(ROW(),CELL("столбец",col2)+1)):INDIRECT(ADDRESS(ROW(),CELL("столбец",col3)-1)))</f>
        <v>2</v>
      </c>
      <c r="AK63" s="38"/>
      <c r="AL63" s="38"/>
      <c r="AM63" s="38"/>
      <c r="AN63" s="38"/>
      <c r="AO63" s="38"/>
      <c r="AP63" s="38"/>
      <c r="AQ63" s="38"/>
      <c r="AR63" s="39">
        <f ca="1">SUM(INDIRECT(ADDRESS(ROW(),CELL("столбец",col3)+1)):INDIRECT(ADDRESS(ROW(),CELL("столбец",col4)-1)))</f>
        <v>0</v>
      </c>
      <c r="AS63" s="39">
        <f ca="1" t="shared" si="3"/>
        <v>2</v>
      </c>
    </row>
    <row r="64" spans="1:45" s="10" customFormat="1" ht="13.5">
      <c r="A64" s="56" t="s">
        <v>111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54">
        <f ca="1">SUM(INDIRECT(ADDRESS(ROW(),CELL("столбец",col1)+1)):INDIRECT(ADDRESS(ROW(),CELL("столбец",col2)-1)))</f>
        <v>0</v>
      </c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9">
        <f ca="1">SUM(INDIRECT(ADDRESS(ROW(),CELL("столбец",col2)+1)):INDIRECT(ADDRESS(ROW(),CELL("столбец",col3)-1)))</f>
        <v>0</v>
      </c>
      <c r="AK64" s="38">
        <v>1</v>
      </c>
      <c r="AL64" s="38"/>
      <c r="AM64" s="38">
        <v>1</v>
      </c>
      <c r="AN64" s="38"/>
      <c r="AO64" s="38"/>
      <c r="AP64" s="38"/>
      <c r="AQ64" s="38"/>
      <c r="AR64" s="39">
        <f ca="1">SUM(INDIRECT(ADDRESS(ROW(),CELL("столбец",col3)+1)):INDIRECT(ADDRESS(ROW(),CELL("столбец",col4)-1)))</f>
        <v>2</v>
      </c>
      <c r="AS64" s="39">
        <f ca="1" t="shared" si="3"/>
        <v>2</v>
      </c>
    </row>
    <row r="65" spans="1:45" s="10" customFormat="1" ht="13.5">
      <c r="A65" s="56" t="s">
        <v>112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54">
        <f ca="1">SUM(INDIRECT(ADDRESS(ROW(),CELL("столбец",col1)+1)):INDIRECT(ADDRESS(ROW(),CELL("столбец",col2)-1)))</f>
        <v>0</v>
      </c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9">
        <f ca="1">SUM(INDIRECT(ADDRESS(ROW(),CELL("столбец",col2)+1)):INDIRECT(ADDRESS(ROW(),CELL("столбец",col3)-1)))</f>
        <v>0</v>
      </c>
      <c r="AK65" s="38">
        <v>1</v>
      </c>
      <c r="AL65" s="38"/>
      <c r="AM65" s="38">
        <v>1</v>
      </c>
      <c r="AN65" s="38"/>
      <c r="AO65" s="38"/>
      <c r="AP65" s="38"/>
      <c r="AQ65" s="38"/>
      <c r="AR65" s="39">
        <f ca="1">SUM(INDIRECT(ADDRESS(ROW(),CELL("столбец",col3)+1)):INDIRECT(ADDRESS(ROW(),CELL("столбец",col4)-1)))</f>
        <v>2</v>
      </c>
      <c r="AS65" s="39">
        <f ca="1" t="shared" si="3"/>
        <v>2</v>
      </c>
    </row>
    <row r="66" spans="1:45" s="10" customFormat="1" ht="13.5">
      <c r="A66" s="56" t="s">
        <v>113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54">
        <f ca="1">SUM(INDIRECT(ADDRESS(ROW(),CELL("столбец",col1)+1)):INDIRECT(ADDRESS(ROW(),CELL("столбец",col2)-1)))</f>
        <v>0</v>
      </c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9">
        <f ca="1">SUM(INDIRECT(ADDRESS(ROW(),CELL("столбец",col2)+1)):INDIRECT(ADDRESS(ROW(),CELL("столбец",col3)-1)))</f>
        <v>0</v>
      </c>
      <c r="AK66" s="38">
        <v>1</v>
      </c>
      <c r="AL66" s="38"/>
      <c r="AM66" s="38">
        <v>1</v>
      </c>
      <c r="AN66" s="38"/>
      <c r="AO66" s="38"/>
      <c r="AP66" s="38"/>
      <c r="AQ66" s="38"/>
      <c r="AR66" s="39">
        <f ca="1">SUM(INDIRECT(ADDRESS(ROW(),CELL("столбец",col3)+1)):INDIRECT(ADDRESS(ROW(),CELL("столбец",col4)-1)))</f>
        <v>2</v>
      </c>
      <c r="AS66" s="39">
        <f ca="1" t="shared" si="3"/>
        <v>2</v>
      </c>
    </row>
    <row r="67" spans="1:45" s="10" customFormat="1" ht="13.5">
      <c r="A67" s="56" t="s">
        <v>114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54">
        <f ca="1">SUM(INDIRECT(ADDRESS(ROW(),CELL("столбец",col1)+1)):INDIRECT(ADDRESS(ROW(),CELL("столбец",col2)-1)))</f>
        <v>0</v>
      </c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9">
        <f ca="1">SUM(INDIRECT(ADDRESS(ROW(),CELL("столбец",col2)+1)):INDIRECT(ADDRESS(ROW(),CELL("столбец",col3)-1)))</f>
        <v>0</v>
      </c>
      <c r="AK67" s="38">
        <v>1</v>
      </c>
      <c r="AL67" s="38"/>
      <c r="AM67" s="38">
        <v>1</v>
      </c>
      <c r="AN67" s="38"/>
      <c r="AO67" s="38"/>
      <c r="AP67" s="38"/>
      <c r="AQ67" s="38"/>
      <c r="AR67" s="39">
        <f ca="1">SUM(INDIRECT(ADDRESS(ROW(),CELL("столбец",col3)+1)):INDIRECT(ADDRESS(ROW(),CELL("столбец",col4)-1)))</f>
        <v>2</v>
      </c>
      <c r="AS67" s="39">
        <f ca="1" t="shared" si="3"/>
        <v>2</v>
      </c>
    </row>
    <row r="68" spans="1:45" s="10" customFormat="1" ht="13.5">
      <c r="A68" s="56" t="s">
        <v>42</v>
      </c>
      <c r="B68" s="38">
        <v>1</v>
      </c>
      <c r="C68" s="38">
        <v>1</v>
      </c>
      <c r="D68" s="38"/>
      <c r="E68" s="38"/>
      <c r="F68" s="38"/>
      <c r="G68" s="38"/>
      <c r="H68" s="38">
        <v>1</v>
      </c>
      <c r="I68" s="38">
        <v>1</v>
      </c>
      <c r="J68" s="38">
        <v>1</v>
      </c>
      <c r="K68" s="38"/>
      <c r="L68" s="38">
        <v>1</v>
      </c>
      <c r="M68" s="38">
        <v>1</v>
      </c>
      <c r="N68" s="54">
        <f ca="1">SUM(INDIRECT(ADDRESS(ROW(),CELL("столбец",col1)+1)):INDIRECT(ADDRESS(ROW(),CELL("столбец",col2)-1)))</f>
        <v>7</v>
      </c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9">
        <f ca="1">SUM(INDIRECT(ADDRESS(ROW(),CELL("столбец",col2)+1)):INDIRECT(ADDRESS(ROW(),CELL("столбец",col3)-1)))</f>
        <v>0</v>
      </c>
      <c r="AK68" s="38"/>
      <c r="AL68" s="38"/>
      <c r="AM68" s="38"/>
      <c r="AN68" s="38"/>
      <c r="AO68" s="38"/>
      <c r="AP68" s="38"/>
      <c r="AQ68" s="38"/>
      <c r="AR68" s="39">
        <f ca="1">SUM(INDIRECT(ADDRESS(ROW(),CELL("столбец",col3)+1)):INDIRECT(ADDRESS(ROW(),CELL("столбец",col4)-1)))</f>
        <v>0</v>
      </c>
      <c r="AS68" s="39">
        <f ca="1" t="shared" si="3"/>
        <v>7</v>
      </c>
    </row>
    <row r="69" spans="1:45" s="10" customFormat="1" ht="13.5">
      <c r="A69" s="56" t="s">
        <v>106</v>
      </c>
      <c r="B69" s="38">
        <v>1</v>
      </c>
      <c r="C69" s="38"/>
      <c r="D69" s="38">
        <v>1</v>
      </c>
      <c r="E69" s="38"/>
      <c r="F69" s="38">
        <v>1</v>
      </c>
      <c r="G69" s="38"/>
      <c r="H69" s="38">
        <v>1</v>
      </c>
      <c r="I69" s="38"/>
      <c r="J69" s="38">
        <v>1</v>
      </c>
      <c r="K69" s="38"/>
      <c r="L69" s="38">
        <v>1</v>
      </c>
      <c r="M69" s="38"/>
      <c r="N69" s="54">
        <f ca="1">SUM(INDIRECT(ADDRESS(ROW(),CELL("столбец",col1)+1)):INDIRECT(ADDRESS(ROW(),CELL("столбец",col2)-1)))</f>
        <v>6</v>
      </c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9">
        <f ca="1">SUM(INDIRECT(ADDRESS(ROW(),CELL("столбец",col2)+1)):INDIRECT(ADDRESS(ROW(),CELL("столбец",col3)-1)))</f>
        <v>0</v>
      </c>
      <c r="AK69" s="38"/>
      <c r="AL69" s="38"/>
      <c r="AM69" s="38"/>
      <c r="AN69" s="38"/>
      <c r="AO69" s="38"/>
      <c r="AP69" s="38"/>
      <c r="AQ69" s="38"/>
      <c r="AR69" s="39">
        <f ca="1">SUM(INDIRECT(ADDRESS(ROW(),CELL("столбец",col3)+1)):INDIRECT(ADDRESS(ROW(),CELL("столбец",col4)-1)))</f>
        <v>0</v>
      </c>
      <c r="AS69" s="39">
        <f ca="1" t="shared" si="3"/>
        <v>6</v>
      </c>
    </row>
    <row r="70" spans="1:45" s="10" customFormat="1" ht="13.5">
      <c r="A70" s="56" t="s">
        <v>107</v>
      </c>
      <c r="B70" s="38">
        <v>1</v>
      </c>
      <c r="C70" s="38"/>
      <c r="D70" s="38"/>
      <c r="E70" s="38"/>
      <c r="F70" s="38">
        <v>1</v>
      </c>
      <c r="G70" s="38"/>
      <c r="H70" s="38">
        <v>1</v>
      </c>
      <c r="I70" s="38"/>
      <c r="J70" s="38">
        <v>1</v>
      </c>
      <c r="K70" s="38"/>
      <c r="L70" s="38">
        <v>1</v>
      </c>
      <c r="M70" s="38"/>
      <c r="N70" s="54">
        <f ca="1">SUM(INDIRECT(ADDRESS(ROW(),CELL("столбец",col1)+1)):INDIRECT(ADDRESS(ROW(),CELL("столбец",col2)-1)))</f>
        <v>5</v>
      </c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9">
        <f ca="1">SUM(INDIRECT(ADDRESS(ROW(),CELL("столбец",col2)+1)):INDIRECT(ADDRESS(ROW(),CELL("столбец",col3)-1)))</f>
        <v>0</v>
      </c>
      <c r="AK70" s="38"/>
      <c r="AL70" s="38"/>
      <c r="AM70" s="38"/>
      <c r="AN70" s="38"/>
      <c r="AO70" s="38"/>
      <c r="AP70" s="38"/>
      <c r="AQ70" s="38"/>
      <c r="AR70" s="39">
        <f ca="1">SUM(INDIRECT(ADDRESS(ROW(),CELL("столбец",col3)+1)):INDIRECT(ADDRESS(ROW(),CELL("столбец",col4)-1)))</f>
        <v>0</v>
      </c>
      <c r="AS70" s="39">
        <f ca="1" t="shared" si="3"/>
        <v>5</v>
      </c>
    </row>
    <row r="71" spans="1:45" s="10" customFormat="1" ht="13.5">
      <c r="A71" s="56" t="s">
        <v>31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54">
        <f ca="1">SUM(INDIRECT(ADDRESS(ROW(),CELL("столбец",col1)+1)):INDIRECT(ADDRESS(ROW(),CELL("столбец",col2)-1)))</f>
        <v>0</v>
      </c>
      <c r="O71" s="38">
        <v>1</v>
      </c>
      <c r="P71" s="38"/>
      <c r="Q71" s="38">
        <v>1</v>
      </c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9">
        <f ca="1">SUM(INDIRECT(ADDRESS(ROW(),CELL("столбец",col2)+1)):INDIRECT(ADDRESS(ROW(),CELL("столбец",col3)-1)))</f>
        <v>2</v>
      </c>
      <c r="AK71" s="38"/>
      <c r="AL71" s="38"/>
      <c r="AM71" s="38"/>
      <c r="AN71" s="38"/>
      <c r="AO71" s="38"/>
      <c r="AP71" s="38"/>
      <c r="AQ71" s="38"/>
      <c r="AR71" s="39">
        <f ca="1">SUM(INDIRECT(ADDRESS(ROW(),CELL("столбец",col3)+1)):INDIRECT(ADDRESS(ROW(),CELL("столбец",col4)-1)))</f>
        <v>0</v>
      </c>
      <c r="AS71" s="39">
        <f ca="1" t="shared" si="3"/>
        <v>2</v>
      </c>
    </row>
    <row r="72" spans="1:45" s="10" customFormat="1" ht="13.5">
      <c r="A72" s="56" t="s">
        <v>115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54">
        <f ca="1">SUM(INDIRECT(ADDRESS(ROW(),CELL("столбец",col1)+1)):INDIRECT(ADDRESS(ROW(),CELL("столбец",col2)-1)))</f>
        <v>0</v>
      </c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9">
        <f ca="1">SUM(INDIRECT(ADDRESS(ROW(),CELL("столбец",col2)+1)):INDIRECT(ADDRESS(ROW(),CELL("столбец",col3)-1)))</f>
        <v>0</v>
      </c>
      <c r="AK72" s="38">
        <v>1</v>
      </c>
      <c r="AL72" s="38"/>
      <c r="AM72" s="38">
        <v>1</v>
      </c>
      <c r="AN72" s="38"/>
      <c r="AO72" s="38"/>
      <c r="AP72" s="38"/>
      <c r="AQ72" s="38"/>
      <c r="AR72" s="39">
        <f ca="1">SUM(INDIRECT(ADDRESS(ROW(),CELL("столбец",col3)+1)):INDIRECT(ADDRESS(ROW(),CELL("столбец",col4)-1)))</f>
        <v>2</v>
      </c>
      <c r="AS72" s="39">
        <f ca="1" t="shared" si="3"/>
        <v>2</v>
      </c>
    </row>
    <row r="73" spans="1:45" s="10" customFormat="1" ht="13.5">
      <c r="A73" s="56" t="s">
        <v>116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54">
        <f ca="1">SUM(INDIRECT(ADDRESS(ROW(),CELL("столбец",col1)+1)):INDIRECT(ADDRESS(ROW(),CELL("столбец",col2)-1)))</f>
        <v>0</v>
      </c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9">
        <f ca="1">SUM(INDIRECT(ADDRESS(ROW(),CELL("столбец",col2)+1)):INDIRECT(ADDRESS(ROW(),CELL("столбец",col3)-1)))</f>
        <v>0</v>
      </c>
      <c r="AK73" s="38">
        <v>1</v>
      </c>
      <c r="AL73" s="38"/>
      <c r="AM73" s="38">
        <v>1</v>
      </c>
      <c r="AN73" s="38"/>
      <c r="AO73" s="38"/>
      <c r="AP73" s="38"/>
      <c r="AQ73" s="38"/>
      <c r="AR73" s="39">
        <f ca="1">SUM(INDIRECT(ADDRESS(ROW(),CELL("столбец",col3)+1)):INDIRECT(ADDRESS(ROW(),CELL("столбец",col4)-1)))</f>
        <v>2</v>
      </c>
      <c r="AS73" s="39">
        <f ca="1" t="shared" si="3"/>
        <v>2</v>
      </c>
    </row>
    <row r="74" spans="1:45" s="10" customFormat="1" ht="13.5">
      <c r="A74" s="56" t="s">
        <v>117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54">
        <f ca="1">SUM(INDIRECT(ADDRESS(ROW(),CELL("столбец",col1)+1)):INDIRECT(ADDRESS(ROW(),CELL("столбец",col2)-1)))</f>
        <v>0</v>
      </c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9">
        <f ca="1">SUM(INDIRECT(ADDRESS(ROW(),CELL("столбец",col2)+1)):INDIRECT(ADDRESS(ROW(),CELL("столбец",col3)-1)))</f>
        <v>0</v>
      </c>
      <c r="AK74" s="38">
        <v>1</v>
      </c>
      <c r="AL74" s="38"/>
      <c r="AM74" s="38">
        <v>1</v>
      </c>
      <c r="AN74" s="38"/>
      <c r="AO74" s="38"/>
      <c r="AP74" s="38"/>
      <c r="AQ74" s="38"/>
      <c r="AR74" s="39">
        <f ca="1">SUM(INDIRECT(ADDRESS(ROW(),CELL("столбец",col3)+1)):INDIRECT(ADDRESS(ROW(),CELL("столбец",col4)-1)))</f>
        <v>2</v>
      </c>
      <c r="AS74" s="39">
        <f ca="1" t="shared" si="3"/>
        <v>2</v>
      </c>
    </row>
    <row r="75" spans="1:45" s="10" customFormat="1" ht="13.5">
      <c r="A75" s="56" t="s">
        <v>118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54">
        <f ca="1">SUM(INDIRECT(ADDRESS(ROW(),CELL("столбец",col1)+1)):INDIRECT(ADDRESS(ROW(),CELL("столбец",col2)-1)))</f>
        <v>0</v>
      </c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9">
        <f ca="1">SUM(INDIRECT(ADDRESS(ROW(),CELL("столбец",col2)+1)):INDIRECT(ADDRESS(ROW(),CELL("столбец",col3)-1)))</f>
        <v>0</v>
      </c>
      <c r="AK75" s="38">
        <v>1</v>
      </c>
      <c r="AL75" s="38"/>
      <c r="AM75" s="38">
        <v>1</v>
      </c>
      <c r="AN75" s="38"/>
      <c r="AO75" s="38"/>
      <c r="AP75" s="38"/>
      <c r="AQ75" s="38"/>
      <c r="AR75" s="39">
        <f ca="1">SUM(INDIRECT(ADDRESS(ROW(),CELL("столбец",col3)+1)):INDIRECT(ADDRESS(ROW(),CELL("столбец",col4)-1)))</f>
        <v>2</v>
      </c>
      <c r="AS75" s="39">
        <f ca="1" t="shared" si="3"/>
        <v>2</v>
      </c>
    </row>
    <row r="76" spans="1:45" s="10" customFormat="1" ht="13.5">
      <c r="A76" s="56" t="s">
        <v>35</v>
      </c>
      <c r="B76" s="38"/>
      <c r="C76" s="38"/>
      <c r="D76" s="38">
        <v>1</v>
      </c>
      <c r="E76" s="38"/>
      <c r="F76" s="38">
        <v>1</v>
      </c>
      <c r="G76" s="38"/>
      <c r="H76" s="38">
        <v>1</v>
      </c>
      <c r="I76" s="38"/>
      <c r="J76" s="38">
        <v>1</v>
      </c>
      <c r="K76" s="38"/>
      <c r="L76" s="38">
        <v>1</v>
      </c>
      <c r="M76" s="38"/>
      <c r="N76" s="54">
        <f ca="1">SUM(INDIRECT(ADDRESS(ROW(),CELL("столбец",col1)+1)):INDIRECT(ADDRESS(ROW(),CELL("столбец",col2)-1)))</f>
        <v>5</v>
      </c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9">
        <f ca="1">SUM(INDIRECT(ADDRESS(ROW(),CELL("столбец",col2)+1)):INDIRECT(ADDRESS(ROW(),CELL("столбец",col3)-1)))</f>
        <v>0</v>
      </c>
      <c r="AK76" s="38"/>
      <c r="AL76" s="38"/>
      <c r="AM76" s="38"/>
      <c r="AN76" s="38"/>
      <c r="AO76" s="38"/>
      <c r="AP76" s="38"/>
      <c r="AQ76" s="38"/>
      <c r="AR76" s="39">
        <f ca="1">SUM(INDIRECT(ADDRESS(ROW(),CELL("столбец",col3)+1)):INDIRECT(ADDRESS(ROW(),CELL("столбец",col4)-1)))</f>
        <v>0</v>
      </c>
      <c r="AS76" s="39">
        <f ca="1" t="shared" si="3"/>
        <v>5</v>
      </c>
    </row>
    <row r="77" spans="1:45" s="10" customFormat="1" ht="13.5">
      <c r="A77" s="56" t="s">
        <v>76</v>
      </c>
      <c r="B77" s="38"/>
      <c r="C77" s="38"/>
      <c r="D77" s="38">
        <v>1</v>
      </c>
      <c r="E77" s="38"/>
      <c r="F77" s="38"/>
      <c r="G77" s="38"/>
      <c r="H77" s="38">
        <v>1</v>
      </c>
      <c r="I77" s="38"/>
      <c r="J77" s="38">
        <v>1</v>
      </c>
      <c r="K77" s="38"/>
      <c r="L77" s="38">
        <v>1</v>
      </c>
      <c r="M77" s="38"/>
      <c r="N77" s="54">
        <f ca="1">SUM(INDIRECT(ADDRESS(ROW(),CELL("столбец",col1)+1)):INDIRECT(ADDRESS(ROW(),CELL("столбец",col2)-1)))</f>
        <v>4</v>
      </c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9">
        <f ca="1">SUM(INDIRECT(ADDRESS(ROW(),CELL("столбец",col2)+1)):INDIRECT(ADDRESS(ROW(),CELL("столбец",col3)-1)))</f>
        <v>0</v>
      </c>
      <c r="AK77" s="38"/>
      <c r="AL77" s="38"/>
      <c r="AM77" s="38"/>
      <c r="AN77" s="38"/>
      <c r="AO77" s="38"/>
      <c r="AP77" s="38"/>
      <c r="AQ77" s="38"/>
      <c r="AR77" s="39">
        <f ca="1">SUM(INDIRECT(ADDRESS(ROW(),CELL("столбец",col3)+1)):INDIRECT(ADDRESS(ROW(),CELL("столбец",col4)-1)))</f>
        <v>0</v>
      </c>
      <c r="AS77" s="39">
        <f ca="1" t="shared" si="3"/>
        <v>4</v>
      </c>
    </row>
    <row r="78" spans="1:45" s="10" customFormat="1" ht="13.5">
      <c r="A78" s="56" t="s">
        <v>108</v>
      </c>
      <c r="B78" s="38"/>
      <c r="C78" s="38"/>
      <c r="D78" s="38">
        <v>1</v>
      </c>
      <c r="E78" s="38"/>
      <c r="F78" s="38"/>
      <c r="G78" s="38"/>
      <c r="H78" s="38"/>
      <c r="I78" s="38"/>
      <c r="J78" s="38"/>
      <c r="K78" s="38"/>
      <c r="L78" s="38"/>
      <c r="M78" s="38"/>
      <c r="N78" s="54">
        <f ca="1">SUM(INDIRECT(ADDRESS(ROW(),CELL("столбец",col1)+1)):INDIRECT(ADDRESS(ROW(),CELL("столбец",col2)-1)))</f>
        <v>1</v>
      </c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9">
        <f ca="1">SUM(INDIRECT(ADDRESS(ROW(),CELL("столбец",col2)+1)):INDIRECT(ADDRESS(ROW(),CELL("столбец",col3)-1)))</f>
        <v>0</v>
      </c>
      <c r="AK78" s="38"/>
      <c r="AL78" s="38"/>
      <c r="AM78" s="38"/>
      <c r="AN78" s="38"/>
      <c r="AO78" s="38"/>
      <c r="AP78" s="38"/>
      <c r="AQ78" s="38"/>
      <c r="AR78" s="39">
        <f ca="1">SUM(INDIRECT(ADDRESS(ROW(),CELL("столбец",col3)+1)):INDIRECT(ADDRESS(ROW(),CELL("столбец",col4)-1)))</f>
        <v>0</v>
      </c>
      <c r="AS78" s="39">
        <f ca="1" t="shared" si="3"/>
        <v>1</v>
      </c>
    </row>
    <row r="79" spans="1:45" s="10" customFormat="1" ht="13.5">
      <c r="A79" s="56" t="s">
        <v>49</v>
      </c>
      <c r="B79" s="38">
        <v>1</v>
      </c>
      <c r="C79" s="38"/>
      <c r="D79" s="38"/>
      <c r="E79" s="38"/>
      <c r="F79" s="38">
        <v>1</v>
      </c>
      <c r="G79" s="38"/>
      <c r="H79" s="38"/>
      <c r="I79" s="38"/>
      <c r="J79" s="38"/>
      <c r="K79" s="38"/>
      <c r="L79" s="38"/>
      <c r="M79" s="38"/>
      <c r="N79" s="54">
        <f ca="1">SUM(INDIRECT(ADDRESS(ROW(),CELL("столбец",col1)+1)):INDIRECT(ADDRESS(ROW(),CELL("столбец",col2)-1)))</f>
        <v>2</v>
      </c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9">
        <f ca="1">SUM(INDIRECT(ADDRESS(ROW(),CELL("столбец",col2)+1)):INDIRECT(ADDRESS(ROW(),CELL("столбец",col3)-1)))</f>
        <v>0</v>
      </c>
      <c r="AK79" s="38"/>
      <c r="AL79" s="38"/>
      <c r="AM79" s="38"/>
      <c r="AN79" s="38"/>
      <c r="AO79" s="38"/>
      <c r="AP79" s="38"/>
      <c r="AQ79" s="38"/>
      <c r="AR79" s="39">
        <f ca="1">SUM(INDIRECT(ADDRESS(ROW(),CELL("столбец",col3)+1)):INDIRECT(ADDRESS(ROW(),CELL("столбец",col4)-1)))</f>
        <v>0</v>
      </c>
      <c r="AS79" s="39">
        <f ca="1" t="shared" si="3"/>
        <v>2</v>
      </c>
    </row>
    <row r="80" spans="1:45" s="10" customFormat="1" ht="13.5">
      <c r="A80" s="56" t="s">
        <v>61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54">
        <f ca="1">SUM(INDIRECT(ADDRESS(ROW(),CELL("столбец",col1)+1)):INDIRECT(ADDRESS(ROW(),CELL("столбец",col2)-1)))</f>
        <v>0</v>
      </c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9">
        <f ca="1">SUM(INDIRECT(ADDRESS(ROW(),CELL("столбец",col2)+1)):INDIRECT(ADDRESS(ROW(),CELL("столбец",col3)-1)))</f>
        <v>0</v>
      </c>
      <c r="AK80" s="38"/>
      <c r="AL80" s="38"/>
      <c r="AM80" s="38"/>
      <c r="AN80" s="38"/>
      <c r="AO80" s="38"/>
      <c r="AP80" s="38"/>
      <c r="AQ80" s="38"/>
      <c r="AR80" s="39">
        <f ca="1">SUM(INDIRECT(ADDRESS(ROW(),CELL("столбец",col3)+1)):INDIRECT(ADDRESS(ROW(),CELL("столбец",col4)-1)))</f>
        <v>0</v>
      </c>
      <c r="AS80" s="39">
        <f ca="1" t="shared" si="3"/>
        <v>0</v>
      </c>
    </row>
    <row r="81" spans="1:45" s="10" customFormat="1" ht="13.5">
      <c r="A81" s="56" t="s">
        <v>83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54">
        <f ca="1">SUM(INDIRECT(ADDRESS(ROW(),CELL("столбец",col1)+1)):INDIRECT(ADDRESS(ROW(),CELL("столбец",col2)-1)))</f>
        <v>0</v>
      </c>
      <c r="O81" s="38">
        <v>1</v>
      </c>
      <c r="P81" s="38"/>
      <c r="Q81" s="38">
        <v>1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9">
        <f ca="1">SUM(INDIRECT(ADDRESS(ROW(),CELL("столбец",col2)+1)):INDIRECT(ADDRESS(ROW(),CELL("столбец",col3)-1)))</f>
        <v>2</v>
      </c>
      <c r="AK81" s="38"/>
      <c r="AL81" s="38"/>
      <c r="AM81" s="38"/>
      <c r="AN81" s="38"/>
      <c r="AO81" s="38"/>
      <c r="AP81" s="38"/>
      <c r="AQ81" s="38"/>
      <c r="AR81" s="39">
        <f ca="1">SUM(INDIRECT(ADDRESS(ROW(),CELL("столбец",col3)+1)):INDIRECT(ADDRESS(ROW(),CELL("столбец",col4)-1)))</f>
        <v>0</v>
      </c>
      <c r="AS81" s="39">
        <f ca="1" t="shared" si="3"/>
        <v>2</v>
      </c>
    </row>
    <row r="82" spans="1:45" s="10" customFormat="1" ht="13.5">
      <c r="A82" s="56" t="s">
        <v>109</v>
      </c>
      <c r="B82" s="38">
        <v>1</v>
      </c>
      <c r="C82" s="38"/>
      <c r="D82" s="38"/>
      <c r="E82" s="38"/>
      <c r="F82" s="38"/>
      <c r="G82" s="38"/>
      <c r="H82" s="38"/>
      <c r="I82" s="38"/>
      <c r="J82" s="38"/>
      <c r="K82" s="38"/>
      <c r="L82" s="38">
        <v>1</v>
      </c>
      <c r="M82" s="38"/>
      <c r="N82" s="54">
        <f ca="1">SUM(INDIRECT(ADDRESS(ROW(),CELL("столбец",col1)+1)):INDIRECT(ADDRESS(ROW(),CELL("столбец",col2)-1)))</f>
        <v>2</v>
      </c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9">
        <f ca="1">SUM(INDIRECT(ADDRESS(ROW(),CELL("столбец",col2)+1)):INDIRECT(ADDRESS(ROW(),CELL("столбец",col3)-1)))</f>
        <v>0</v>
      </c>
      <c r="AK82" s="38"/>
      <c r="AL82" s="38"/>
      <c r="AM82" s="38"/>
      <c r="AN82" s="38"/>
      <c r="AO82" s="38"/>
      <c r="AP82" s="38"/>
      <c r="AQ82" s="38"/>
      <c r="AR82" s="39">
        <f ca="1">SUM(INDIRECT(ADDRESS(ROW(),CELL("столбец",col3)+1)):INDIRECT(ADDRESS(ROW(),CELL("столбец",col4)-1)))</f>
        <v>0</v>
      </c>
      <c r="AS82" s="39">
        <f ca="1" t="shared" si="3"/>
        <v>2</v>
      </c>
    </row>
    <row r="83" spans="1:45" s="10" customFormat="1" ht="13.5">
      <c r="A83" s="56" t="s">
        <v>91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54">
        <f ca="1">SUM(INDIRECT(ADDRESS(ROW(),CELL("столбец",col1)+1)):INDIRECT(ADDRESS(ROW(),CELL("столбец",col2)-1)))</f>
        <v>0</v>
      </c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9">
        <f ca="1">SUM(INDIRECT(ADDRESS(ROW(),CELL("столбец",col2)+1)):INDIRECT(ADDRESS(ROW(),CELL("столбец",col3)-1)))</f>
        <v>0</v>
      </c>
      <c r="AK83" s="38"/>
      <c r="AL83" s="38"/>
      <c r="AM83" s="38"/>
      <c r="AN83" s="38"/>
      <c r="AO83" s="38"/>
      <c r="AP83" s="38"/>
      <c r="AQ83" s="38"/>
      <c r="AR83" s="39">
        <f ca="1">SUM(INDIRECT(ADDRESS(ROW(),CELL("столбец",col3)+1)):INDIRECT(ADDRESS(ROW(),CELL("столбец",col4)-1)))</f>
        <v>0</v>
      </c>
      <c r="AS83" s="39">
        <f ca="1" t="shared" si="3"/>
        <v>0</v>
      </c>
    </row>
    <row r="84" spans="1:45" s="10" customFormat="1" ht="13.5">
      <c r="A84" s="56" t="s">
        <v>92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54">
        <f ca="1">SUM(INDIRECT(ADDRESS(ROW(),CELL("столбец",col1)+1)):INDIRECT(ADDRESS(ROW(),CELL("столбец",col2)-1)))</f>
        <v>0</v>
      </c>
      <c r="O84" s="38"/>
      <c r="P84" s="38"/>
      <c r="Q84" s="38"/>
      <c r="R84" s="38"/>
      <c r="S84" s="38">
        <v>1</v>
      </c>
      <c r="T84" s="38"/>
      <c r="U84" s="38">
        <v>1</v>
      </c>
      <c r="V84" s="38"/>
      <c r="W84" s="38">
        <v>1</v>
      </c>
      <c r="X84" s="38"/>
      <c r="Y84" s="38">
        <v>1</v>
      </c>
      <c r="Z84" s="38"/>
      <c r="AA84" s="38">
        <v>1</v>
      </c>
      <c r="AB84" s="38"/>
      <c r="AC84" s="38">
        <v>1</v>
      </c>
      <c r="AD84" s="38"/>
      <c r="AE84" s="38">
        <v>1</v>
      </c>
      <c r="AF84" s="38"/>
      <c r="AG84" s="38">
        <v>1</v>
      </c>
      <c r="AH84" s="38"/>
      <c r="AI84" s="38"/>
      <c r="AJ84" s="39">
        <f ca="1">SUM(INDIRECT(ADDRESS(ROW(),CELL("столбец",col2)+1)):INDIRECT(ADDRESS(ROW(),CELL("столбец",col3)-1)))</f>
        <v>8</v>
      </c>
      <c r="AK84" s="38"/>
      <c r="AL84" s="38"/>
      <c r="AM84" s="38"/>
      <c r="AN84" s="38"/>
      <c r="AO84" s="38"/>
      <c r="AP84" s="38"/>
      <c r="AQ84" s="38"/>
      <c r="AR84" s="39">
        <f ca="1">SUM(INDIRECT(ADDRESS(ROW(),CELL("столбец",col3)+1)):INDIRECT(ADDRESS(ROW(),CELL("столбец",col4)-1)))</f>
        <v>0</v>
      </c>
      <c r="AS84" s="39">
        <f ca="1" t="shared" si="3"/>
        <v>8</v>
      </c>
    </row>
    <row r="85" spans="1:45" s="10" customFormat="1" ht="13.5">
      <c r="A85" s="56" t="s">
        <v>95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54">
        <f ca="1">SUM(INDIRECT(ADDRESS(ROW(),CELL("столбец",col1)+1)):INDIRECT(ADDRESS(ROW(),CELL("столбец",col2)-1)))</f>
        <v>0</v>
      </c>
      <c r="O85" s="38"/>
      <c r="P85" s="38"/>
      <c r="Q85" s="38"/>
      <c r="R85" s="38"/>
      <c r="S85" s="38">
        <v>1</v>
      </c>
      <c r="T85" s="38"/>
      <c r="U85" s="38">
        <v>1</v>
      </c>
      <c r="V85" s="38"/>
      <c r="W85" s="38"/>
      <c r="X85" s="38"/>
      <c r="Y85" s="38"/>
      <c r="Z85" s="38"/>
      <c r="AA85" s="38">
        <v>1</v>
      </c>
      <c r="AB85" s="38"/>
      <c r="AC85" s="38">
        <v>1</v>
      </c>
      <c r="AD85" s="38"/>
      <c r="AE85" s="38">
        <v>1</v>
      </c>
      <c r="AF85" s="38"/>
      <c r="AG85" s="38">
        <v>1</v>
      </c>
      <c r="AH85" s="38"/>
      <c r="AI85" s="38"/>
      <c r="AJ85" s="39">
        <f ca="1">SUM(INDIRECT(ADDRESS(ROW(),CELL("столбец",col2)+1)):INDIRECT(ADDRESS(ROW(),CELL("столбец",col3)-1)))</f>
        <v>6</v>
      </c>
      <c r="AK85" s="38"/>
      <c r="AL85" s="38"/>
      <c r="AM85" s="38"/>
      <c r="AN85" s="38"/>
      <c r="AO85" s="38"/>
      <c r="AP85" s="38"/>
      <c r="AQ85" s="38"/>
      <c r="AR85" s="39">
        <f ca="1">SUM(INDIRECT(ADDRESS(ROW(),CELL("столбец",col3)+1)):INDIRECT(ADDRESS(ROW(),CELL("столбец",col4)-1)))</f>
        <v>0</v>
      </c>
      <c r="AS85" s="39">
        <f ca="1" t="shared" si="3"/>
        <v>6</v>
      </c>
    </row>
    <row r="86" spans="1:45" s="10" customFormat="1" ht="13.5">
      <c r="A86" s="56" t="s">
        <v>96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54">
        <f ca="1">SUM(INDIRECT(ADDRESS(ROW(),CELL("столбец",col1)+1)):INDIRECT(ADDRESS(ROW(),CELL("столбец",col2)-1)))</f>
        <v>0</v>
      </c>
      <c r="O86" s="38"/>
      <c r="P86" s="38"/>
      <c r="Q86" s="38"/>
      <c r="R86" s="38"/>
      <c r="S86" s="38"/>
      <c r="T86" s="38"/>
      <c r="U86" s="38"/>
      <c r="V86" s="38"/>
      <c r="W86" s="38">
        <v>1</v>
      </c>
      <c r="X86" s="38"/>
      <c r="Y86" s="38">
        <v>1</v>
      </c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9">
        <f ca="1">SUM(INDIRECT(ADDRESS(ROW(),CELL("столбец",col2)+1)):INDIRECT(ADDRESS(ROW(),CELL("столбец",col3)-1)))</f>
        <v>2</v>
      </c>
      <c r="AK86" s="38"/>
      <c r="AL86" s="38"/>
      <c r="AM86" s="38"/>
      <c r="AN86" s="38"/>
      <c r="AO86" s="38"/>
      <c r="AP86" s="38"/>
      <c r="AQ86" s="38"/>
      <c r="AR86" s="39">
        <f ca="1">SUM(INDIRECT(ADDRESS(ROW(),CELL("столбец",col3)+1)):INDIRECT(ADDRESS(ROW(),CELL("столбец",col4)-1)))</f>
        <v>0</v>
      </c>
      <c r="AS86" s="39">
        <f ca="1" t="shared" si="3"/>
        <v>2</v>
      </c>
    </row>
    <row r="87" spans="1:45" s="10" customFormat="1" ht="13.5">
      <c r="A87" s="56" t="s">
        <v>93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54">
        <f ca="1">SUM(INDIRECT(ADDRESS(ROW(),CELL("столбец",col1)+1)):INDIRECT(ADDRESS(ROW(),CELL("столбец",col2)-1)))</f>
        <v>0</v>
      </c>
      <c r="O87" s="38"/>
      <c r="P87" s="38"/>
      <c r="Q87" s="38">
        <v>1</v>
      </c>
      <c r="R87" s="38">
        <v>1</v>
      </c>
      <c r="S87" s="38">
        <v>1</v>
      </c>
      <c r="T87" s="38">
        <v>1</v>
      </c>
      <c r="U87" s="38">
        <v>1</v>
      </c>
      <c r="V87" s="38"/>
      <c r="W87" s="38"/>
      <c r="X87" s="38"/>
      <c r="Y87" s="38"/>
      <c r="Z87" s="38"/>
      <c r="AA87" s="38"/>
      <c r="AB87" s="38"/>
      <c r="AC87" s="38"/>
      <c r="AD87" s="38"/>
      <c r="AE87" s="38">
        <v>1</v>
      </c>
      <c r="AF87" s="38">
        <v>1</v>
      </c>
      <c r="AG87" s="38">
        <v>1</v>
      </c>
      <c r="AH87" s="38"/>
      <c r="AI87" s="38"/>
      <c r="AJ87" s="39">
        <f ca="1">SUM(INDIRECT(ADDRESS(ROW(),CELL("столбец",col2)+1)):INDIRECT(ADDRESS(ROW(),CELL("столбец",col3)-1)))</f>
        <v>8</v>
      </c>
      <c r="AK87" s="38"/>
      <c r="AL87" s="38"/>
      <c r="AM87" s="38"/>
      <c r="AN87" s="38"/>
      <c r="AO87" s="38"/>
      <c r="AP87" s="38"/>
      <c r="AQ87" s="38"/>
      <c r="AR87" s="39">
        <f ca="1">SUM(INDIRECT(ADDRESS(ROW(),CELL("столбец",col3)+1)):INDIRECT(ADDRESS(ROW(),CELL("столбец",col4)-1)))</f>
        <v>0</v>
      </c>
      <c r="AS87" s="39">
        <f ca="1" t="shared" si="3"/>
        <v>8</v>
      </c>
    </row>
    <row r="88" spans="1:45" s="10" customFormat="1" ht="13.5">
      <c r="A88" s="56" t="s">
        <v>94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54">
        <f ca="1">SUM(INDIRECT(ADDRESS(ROW(),CELL("столбец",col1)+1)):INDIRECT(ADDRESS(ROW(),CELL("столбец",col2)-1)))</f>
        <v>0</v>
      </c>
      <c r="O88" s="38">
        <v>2</v>
      </c>
      <c r="P88" s="38"/>
      <c r="Q88" s="38"/>
      <c r="R88" s="38"/>
      <c r="S88" s="38"/>
      <c r="T88" s="38"/>
      <c r="U88" s="38">
        <v>1</v>
      </c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>
        <v>1</v>
      </c>
      <c r="AH88" s="38"/>
      <c r="AI88" s="38"/>
      <c r="AJ88" s="39">
        <f ca="1">SUM(INDIRECT(ADDRESS(ROW(),CELL("столбец",col2)+1)):INDIRECT(ADDRESS(ROW(),CELL("столбец",col3)-1)))</f>
        <v>4</v>
      </c>
      <c r="AK88" s="38"/>
      <c r="AL88" s="38"/>
      <c r="AM88" s="38"/>
      <c r="AN88" s="38"/>
      <c r="AO88" s="38"/>
      <c r="AP88" s="38"/>
      <c r="AQ88" s="38"/>
      <c r="AR88" s="39">
        <f ca="1">SUM(INDIRECT(ADDRESS(ROW(),CELL("столбец",col3)+1)):INDIRECT(ADDRESS(ROW(),CELL("столбец",col4)-1)))</f>
        <v>0</v>
      </c>
      <c r="AS88" s="39">
        <f ca="1" t="shared" si="3"/>
        <v>4</v>
      </c>
    </row>
    <row r="89" spans="1:45" s="10" customFormat="1" ht="13.5">
      <c r="A89" s="56" t="s">
        <v>119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54">
        <f ca="1">SUM(INDIRECT(ADDRESS(ROW(),CELL("столбец",col1)+1)):INDIRECT(ADDRESS(ROW(),CELL("столбец",col2)-1)))</f>
        <v>0</v>
      </c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9">
        <f ca="1">SUM(INDIRECT(ADDRESS(ROW(),CELL("столбец",col2)+1)):INDIRECT(ADDRESS(ROW(),CELL("столбец",col3)-1)))</f>
        <v>0</v>
      </c>
      <c r="AK89" s="38">
        <v>1</v>
      </c>
      <c r="AL89" s="38"/>
      <c r="AM89" s="38">
        <v>1</v>
      </c>
      <c r="AN89" s="38"/>
      <c r="AO89" s="38"/>
      <c r="AP89" s="38"/>
      <c r="AQ89" s="38"/>
      <c r="AR89" s="39">
        <f ca="1">SUM(INDIRECT(ADDRESS(ROW(),CELL("столбец",col3)+1)):INDIRECT(ADDRESS(ROW(),CELL("столбец",col4)-1)))</f>
        <v>2</v>
      </c>
      <c r="AS89" s="39">
        <f ca="1" t="shared" si="3"/>
        <v>2</v>
      </c>
    </row>
    <row r="90" spans="1:45" s="10" customFormat="1" ht="13.5">
      <c r="A90" s="56" t="s">
        <v>97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54">
        <f ca="1">SUM(INDIRECT(ADDRESS(ROW(),CELL("столбец",col1)+1)):INDIRECT(ADDRESS(ROW(),CELL("столбец",col2)-1)))</f>
        <v>0</v>
      </c>
      <c r="O90" s="38"/>
      <c r="P90" s="38"/>
      <c r="Q90" s="38"/>
      <c r="R90" s="38"/>
      <c r="S90" s="38"/>
      <c r="T90" s="38"/>
      <c r="U90" s="38"/>
      <c r="V90" s="38"/>
      <c r="W90" s="38">
        <v>1</v>
      </c>
      <c r="X90" s="38">
        <v>1</v>
      </c>
      <c r="Y90" s="38">
        <v>1</v>
      </c>
      <c r="Z90" s="38">
        <v>1</v>
      </c>
      <c r="AA90" s="38"/>
      <c r="AB90" s="38"/>
      <c r="AC90" s="38"/>
      <c r="AD90" s="38"/>
      <c r="AE90" s="38"/>
      <c r="AF90" s="38"/>
      <c r="AG90" s="38"/>
      <c r="AH90" s="38"/>
      <c r="AI90" s="38"/>
      <c r="AJ90" s="39">
        <f ca="1">SUM(INDIRECT(ADDRESS(ROW(),CELL("столбец",col2)+1)):INDIRECT(ADDRESS(ROW(),CELL("столбец",col3)-1)))</f>
        <v>4</v>
      </c>
      <c r="AK90" s="38"/>
      <c r="AL90" s="38"/>
      <c r="AM90" s="38"/>
      <c r="AN90" s="38"/>
      <c r="AO90" s="38"/>
      <c r="AP90" s="38"/>
      <c r="AQ90" s="38"/>
      <c r="AR90" s="39">
        <f ca="1">SUM(INDIRECT(ADDRESS(ROW(),CELL("столбец",col3)+1)):INDIRECT(ADDRESS(ROW(),CELL("столбец",col4)-1)))</f>
        <v>0</v>
      </c>
      <c r="AS90" s="39">
        <f ca="1" t="shared" si="3"/>
        <v>4</v>
      </c>
    </row>
    <row r="91" spans="1:45" s="10" customFormat="1" ht="13.5">
      <c r="A91" s="56" t="s">
        <v>98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54">
        <f ca="1">SUM(INDIRECT(ADDRESS(ROW(),CELL("столбец",col1)+1)):INDIRECT(ADDRESS(ROW(),CELL("столбец",col2)-1)))</f>
        <v>0</v>
      </c>
      <c r="O91" s="38"/>
      <c r="P91" s="38"/>
      <c r="Q91" s="38"/>
      <c r="R91" s="38"/>
      <c r="S91" s="38"/>
      <c r="T91" s="38"/>
      <c r="U91" s="38"/>
      <c r="V91" s="38"/>
      <c r="W91" s="38">
        <v>1</v>
      </c>
      <c r="X91" s="38"/>
      <c r="Y91" s="38">
        <v>1</v>
      </c>
      <c r="Z91" s="38"/>
      <c r="AA91" s="38">
        <v>1</v>
      </c>
      <c r="AB91" s="38"/>
      <c r="AC91" s="38"/>
      <c r="AD91" s="38"/>
      <c r="AE91" s="38"/>
      <c r="AF91" s="38"/>
      <c r="AG91" s="38"/>
      <c r="AH91" s="38"/>
      <c r="AI91" s="38"/>
      <c r="AJ91" s="39">
        <f ca="1">SUM(INDIRECT(ADDRESS(ROW(),CELL("столбец",col2)+1)):INDIRECT(ADDRESS(ROW(),CELL("столбец",col3)-1)))</f>
        <v>3</v>
      </c>
      <c r="AK91" s="38">
        <v>1</v>
      </c>
      <c r="AL91" s="38"/>
      <c r="AM91" s="38">
        <v>1</v>
      </c>
      <c r="AN91" s="38"/>
      <c r="AO91" s="38"/>
      <c r="AP91" s="38"/>
      <c r="AQ91" s="38"/>
      <c r="AR91" s="39">
        <f ca="1">SUM(INDIRECT(ADDRESS(ROW(),CELL("столбец",col3)+1)):INDIRECT(ADDRESS(ROW(),CELL("столбец",col4)-1)))</f>
        <v>2</v>
      </c>
      <c r="AS91" s="39">
        <f ca="1" t="shared" si="3"/>
        <v>5</v>
      </c>
    </row>
    <row r="92" spans="1:45" s="10" customFormat="1" ht="13.5">
      <c r="A92" s="56" t="s">
        <v>99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54">
        <f ca="1">SUM(INDIRECT(ADDRESS(ROW(),CELL("столбец",col1)+1)):INDIRECT(ADDRESS(ROW(),CELL("столбец",col2)-1)))</f>
        <v>0</v>
      </c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>
        <v>1</v>
      </c>
      <c r="AB92" s="38"/>
      <c r="AC92" s="38">
        <v>1</v>
      </c>
      <c r="AD92" s="38"/>
      <c r="AE92" s="38"/>
      <c r="AF92" s="38"/>
      <c r="AG92" s="38"/>
      <c r="AH92" s="38"/>
      <c r="AI92" s="38"/>
      <c r="AJ92" s="39">
        <f ca="1">SUM(INDIRECT(ADDRESS(ROW(),CELL("столбец",col2)+1)):INDIRECT(ADDRESS(ROW(),CELL("столбец",col3)-1)))</f>
        <v>2</v>
      </c>
      <c r="AK92" s="38">
        <v>1</v>
      </c>
      <c r="AL92" s="38"/>
      <c r="AM92" s="38">
        <v>1</v>
      </c>
      <c r="AN92" s="38"/>
      <c r="AO92" s="38"/>
      <c r="AP92" s="38"/>
      <c r="AQ92" s="38"/>
      <c r="AR92" s="39">
        <f ca="1">SUM(INDIRECT(ADDRESS(ROW(),CELL("столбец",col3)+1)):INDIRECT(ADDRESS(ROW(),CELL("столбец",col4)-1)))</f>
        <v>2</v>
      </c>
      <c r="AS92" s="39">
        <f ca="1" t="shared" si="3"/>
        <v>4</v>
      </c>
    </row>
    <row r="93" spans="1:45" s="10" customFormat="1" ht="13.5">
      <c r="A93" s="56" t="s">
        <v>100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54">
        <f ca="1">SUM(INDIRECT(ADDRESS(ROW(),CELL("столбец",col1)+1)):INDIRECT(ADDRESS(ROW(),CELL("столбец",col2)-1)))</f>
        <v>0</v>
      </c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>
        <v>1</v>
      </c>
      <c r="AB93" s="38"/>
      <c r="AC93" s="38">
        <v>1</v>
      </c>
      <c r="AD93" s="38"/>
      <c r="AE93" s="38"/>
      <c r="AF93" s="38"/>
      <c r="AG93" s="38"/>
      <c r="AH93" s="38"/>
      <c r="AI93" s="38"/>
      <c r="AJ93" s="39">
        <f ca="1">SUM(INDIRECT(ADDRESS(ROW(),CELL("столбец",col2)+1)):INDIRECT(ADDRESS(ROW(),CELL("столбец",col3)-1)))</f>
        <v>2</v>
      </c>
      <c r="AK93" s="38">
        <v>1</v>
      </c>
      <c r="AL93" s="38"/>
      <c r="AM93" s="38">
        <v>1</v>
      </c>
      <c r="AN93" s="38"/>
      <c r="AO93" s="38"/>
      <c r="AP93" s="38"/>
      <c r="AQ93" s="38"/>
      <c r="AR93" s="39">
        <f ca="1">SUM(INDIRECT(ADDRESS(ROW(),CELL("столбец",col3)+1)):INDIRECT(ADDRESS(ROW(),CELL("столбец",col4)-1)))</f>
        <v>2</v>
      </c>
      <c r="AS93" s="39">
        <f ca="1" t="shared" si="3"/>
        <v>4</v>
      </c>
    </row>
    <row r="94" spans="1:45" s="10" customFormat="1" ht="13.5">
      <c r="A94" s="56" t="s">
        <v>101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54">
        <f ca="1">SUM(INDIRECT(ADDRESS(ROW(),CELL("столбец",col1)+1)):INDIRECT(ADDRESS(ROW(),CELL("столбец",col2)-1)))</f>
        <v>0</v>
      </c>
      <c r="O94" s="38"/>
      <c r="P94" s="38"/>
      <c r="Q94" s="38"/>
      <c r="R94" s="38"/>
      <c r="S94" s="38">
        <v>1</v>
      </c>
      <c r="T94" s="38"/>
      <c r="U94" s="38">
        <v>1</v>
      </c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9">
        <f ca="1">SUM(INDIRECT(ADDRESS(ROW(),CELL("столбец",col2)+1)):INDIRECT(ADDRESS(ROW(),CELL("столбец",col3)-1)))</f>
        <v>2</v>
      </c>
      <c r="AK94" s="38">
        <v>1</v>
      </c>
      <c r="AL94" s="38"/>
      <c r="AM94" s="38">
        <v>1</v>
      </c>
      <c r="AN94" s="38"/>
      <c r="AO94" s="38"/>
      <c r="AP94" s="38"/>
      <c r="AQ94" s="38"/>
      <c r="AR94" s="39">
        <f ca="1">SUM(INDIRECT(ADDRESS(ROW(),CELL("столбец",col3)+1)):INDIRECT(ADDRESS(ROW(),CELL("столбец",col4)-1)))</f>
        <v>2</v>
      </c>
      <c r="AS94" s="39">
        <f ca="1" t="shared" si="3"/>
        <v>4</v>
      </c>
    </row>
    <row r="95" spans="1:45" s="10" customFormat="1" ht="13.5">
      <c r="A95" s="56" t="s">
        <v>102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54">
        <f ca="1">SUM(INDIRECT(ADDRESS(ROW(),CELL("столбец",col1)+1)):INDIRECT(ADDRESS(ROW(),CELL("столбец",col2)-1)))</f>
        <v>0</v>
      </c>
      <c r="O95" s="38">
        <v>1</v>
      </c>
      <c r="P95" s="38"/>
      <c r="Q95" s="38">
        <v>1</v>
      </c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9">
        <f ca="1">SUM(INDIRECT(ADDRESS(ROW(),CELL("столбец",col2)+1)):INDIRECT(ADDRESS(ROW(),CELL("столбец",col3)-1)))</f>
        <v>2</v>
      </c>
      <c r="AK95" s="38"/>
      <c r="AL95" s="38"/>
      <c r="AM95" s="38"/>
      <c r="AN95" s="38"/>
      <c r="AO95" s="38"/>
      <c r="AP95" s="38"/>
      <c r="AQ95" s="38"/>
      <c r="AR95" s="39">
        <f ca="1">SUM(INDIRECT(ADDRESS(ROW(),CELL("столбец",col3)+1)):INDIRECT(ADDRESS(ROW(),CELL("столбец",col4)-1)))</f>
        <v>0</v>
      </c>
      <c r="AS95" s="39">
        <f ca="1" t="shared" si="3"/>
        <v>2</v>
      </c>
    </row>
    <row r="96" spans="1:45" s="10" customFormat="1" ht="13.5">
      <c r="A96" s="56" t="s">
        <v>103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54">
        <f ca="1">SUM(INDIRECT(ADDRESS(ROW(),CELL("столбец",col1)+1)):INDIRECT(ADDRESS(ROW(),CELL("столбец",col2)-1)))</f>
        <v>0</v>
      </c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>
        <v>1</v>
      </c>
      <c r="AF96" s="38"/>
      <c r="AG96" s="38">
        <v>1</v>
      </c>
      <c r="AH96" s="38"/>
      <c r="AI96" s="38"/>
      <c r="AJ96" s="39">
        <f ca="1">SUM(INDIRECT(ADDRESS(ROW(),CELL("столбец",col2)+1)):INDIRECT(ADDRESS(ROW(),CELL("столбец",col3)-1)))</f>
        <v>2</v>
      </c>
      <c r="AK96" s="38"/>
      <c r="AL96" s="38"/>
      <c r="AM96" s="38"/>
      <c r="AN96" s="38"/>
      <c r="AO96" s="38"/>
      <c r="AP96" s="38"/>
      <c r="AQ96" s="38"/>
      <c r="AR96" s="39">
        <f ca="1">SUM(INDIRECT(ADDRESS(ROW(),CELL("столбец",col3)+1)):INDIRECT(ADDRESS(ROW(),CELL("столбец",col4)-1)))</f>
        <v>0</v>
      </c>
      <c r="AS96" s="39">
        <f ca="1" t="shared" si="3"/>
        <v>2</v>
      </c>
    </row>
    <row r="97" spans="1:45" s="10" customFormat="1" ht="13.5">
      <c r="A97" s="56" t="s">
        <v>104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54">
        <f ca="1">SUM(INDIRECT(ADDRESS(ROW(),CELL("столбец",col1)+1)):INDIRECT(ADDRESS(ROW(),CELL("столбец",col2)-1)))</f>
        <v>0</v>
      </c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>
        <v>1</v>
      </c>
      <c r="AB97" s="38"/>
      <c r="AC97" s="38"/>
      <c r="AD97" s="38"/>
      <c r="AE97" s="38"/>
      <c r="AF97" s="38"/>
      <c r="AG97" s="38"/>
      <c r="AH97" s="38"/>
      <c r="AI97" s="38"/>
      <c r="AJ97" s="39">
        <f ca="1">SUM(INDIRECT(ADDRESS(ROW(),CELL("столбец",col2)+1)):INDIRECT(ADDRESS(ROW(),CELL("столбец",col3)-1)))</f>
        <v>1</v>
      </c>
      <c r="AK97" s="38">
        <v>1</v>
      </c>
      <c r="AL97" s="38"/>
      <c r="AM97" s="38">
        <v>1</v>
      </c>
      <c r="AN97" s="38"/>
      <c r="AO97" s="38"/>
      <c r="AP97" s="38"/>
      <c r="AQ97" s="38"/>
      <c r="AR97" s="39">
        <f ca="1">SUM(INDIRECT(ADDRESS(ROW(),CELL("столбец",col3)+1)):INDIRECT(ADDRESS(ROW(),CELL("столбец",col4)-1)))</f>
        <v>2</v>
      </c>
      <c r="AS97" s="39">
        <f ca="1" t="shared" si="3"/>
        <v>3</v>
      </c>
    </row>
    <row r="98" spans="1:73" s="17" customFormat="1" ht="13.5">
      <c r="A98" s="19" t="s">
        <v>11</v>
      </c>
      <c r="B98" s="42">
        <f ca="1">SUM(INDIRECT(ADDRESS(CELL("строка",shk)+1,COLUMN())):INDIRECT(ADDRESS(ROW()-1,COLUMN())))</f>
        <v>6</v>
      </c>
      <c r="C98" s="42">
        <f ca="1">SUM(INDIRECT(ADDRESS(CELL("строка",shk)+1,COLUMN())):INDIRECT(ADDRESS(ROW()-1,COLUMN())))</f>
        <v>1</v>
      </c>
      <c r="D98" s="42">
        <f ca="1">SUM(INDIRECT(ADDRESS(CELL("строка",shk)+1,COLUMN())):INDIRECT(ADDRESS(ROW()-1,COLUMN())))</f>
        <v>5</v>
      </c>
      <c r="E98" s="42">
        <f ca="1">SUM(INDIRECT(ADDRESS(CELL("строка",shk)+1,COLUMN())):INDIRECT(ADDRESS(ROW()-1,COLUMN())))</f>
        <v>0</v>
      </c>
      <c r="F98" s="42">
        <f ca="1">SUM(INDIRECT(ADDRESS(CELL("строка",shk)+1,COLUMN())):INDIRECT(ADDRESS(ROW()-1,COLUMN())))</f>
        <v>5</v>
      </c>
      <c r="G98" s="42">
        <f ca="1">SUM(INDIRECT(ADDRESS(CELL("строка",shk)+1,COLUMN())):INDIRECT(ADDRESS(ROW()-1,COLUMN())))</f>
        <v>0</v>
      </c>
      <c r="H98" s="42">
        <f ca="1">SUM(INDIRECT(ADDRESS(CELL("строка",shk)+1,COLUMN())):INDIRECT(ADDRESS(ROW()-1,COLUMN())))</f>
        <v>6</v>
      </c>
      <c r="I98" s="42">
        <f ca="1">SUM(INDIRECT(ADDRESS(CELL("строка",shk)+1,COLUMN())):INDIRECT(ADDRESS(ROW()-1,COLUMN())))</f>
        <v>1</v>
      </c>
      <c r="J98" s="42">
        <f ca="1">SUM(INDIRECT(ADDRESS(CELL("строка",shk)+1,COLUMN())):INDIRECT(ADDRESS(ROW()-1,COLUMN())))</f>
        <v>6</v>
      </c>
      <c r="K98" s="42">
        <f ca="1">SUM(INDIRECT(ADDRESS(CELL("строка",shk)+1,COLUMN())):INDIRECT(ADDRESS(ROW()-1,COLUMN())))</f>
        <v>0</v>
      </c>
      <c r="L98" s="42">
        <f ca="1">SUM(INDIRECT(ADDRESS(CELL("строка",shk)+1,COLUMN())):INDIRECT(ADDRESS(ROW()-1,COLUMN())))</f>
        <v>7</v>
      </c>
      <c r="M98" s="42">
        <f ca="1">SUM(INDIRECT(ADDRESS(CELL("строка",shk)+1,COLUMN())):INDIRECT(ADDRESS(ROW()-1,COLUMN())))</f>
        <v>1</v>
      </c>
      <c r="N98" s="55">
        <f ca="1">SUM(INDIRECT(ADDRESS(ROW(),CELL("столбец",col1)+1)):INDIRECT(ADDRESS(ROW(),CELL("столбец",col2)-1)))</f>
        <v>38</v>
      </c>
      <c r="O98" s="44">
        <f ca="1">SUM(INDIRECT(ADDRESS(CELL("строка",shk)+1,COLUMN())):INDIRECT(ADDRESS(ROW()-1,COLUMN())))</f>
        <v>6</v>
      </c>
      <c r="P98" s="42">
        <f ca="1">SUM(INDIRECT(ADDRESS(CELL("строка",shk)+1,COLUMN())):INDIRECT(ADDRESS(ROW()-1,COLUMN())))</f>
        <v>0</v>
      </c>
      <c r="Q98" s="42">
        <f ca="1">SUM(INDIRECT(ADDRESS(CELL("строка",shk)+1,COLUMN())):INDIRECT(ADDRESS(ROW()-1,COLUMN())))</f>
        <v>5</v>
      </c>
      <c r="R98" s="42">
        <f ca="1">SUM(INDIRECT(ADDRESS(CELL("строка",shk)+1,COLUMN())):INDIRECT(ADDRESS(ROW()-1,COLUMN())))</f>
        <v>1</v>
      </c>
      <c r="S98" s="42">
        <f ca="1">SUM(INDIRECT(ADDRESS(CELL("строка",shk)+1,COLUMN())):INDIRECT(ADDRESS(ROW()-1,COLUMN())))</f>
        <v>4</v>
      </c>
      <c r="T98" s="42">
        <f ca="1">SUM(INDIRECT(ADDRESS(CELL("строка",shk)+1,COLUMN())):INDIRECT(ADDRESS(ROW()-1,COLUMN())))</f>
        <v>1</v>
      </c>
      <c r="U98" s="42">
        <f ca="1">SUM(INDIRECT(ADDRESS(CELL("строка",shk)+1,COLUMN())):INDIRECT(ADDRESS(ROW()-1,COLUMN())))</f>
        <v>5</v>
      </c>
      <c r="V98" s="42">
        <f ca="1">SUM(INDIRECT(ADDRESS(CELL("строка",shk)+1,COLUMN())):INDIRECT(ADDRESS(ROW()-1,COLUMN())))</f>
        <v>0</v>
      </c>
      <c r="W98" s="42">
        <f ca="1">SUM(INDIRECT(ADDRESS(CELL("строка",shk)+1,COLUMN())):INDIRECT(ADDRESS(ROW()-1,COLUMN())))</f>
        <v>4</v>
      </c>
      <c r="X98" s="42">
        <f ca="1">SUM(INDIRECT(ADDRESS(CELL("строка",shk)+1,COLUMN())):INDIRECT(ADDRESS(ROW()-1,COLUMN())))</f>
        <v>1</v>
      </c>
      <c r="Y98" s="42">
        <f ca="1">SUM(INDIRECT(ADDRESS(CELL("строка",shk)+1,COLUMN())):INDIRECT(ADDRESS(ROW()-1,COLUMN())))</f>
        <v>4</v>
      </c>
      <c r="Z98" s="42">
        <f ca="1">SUM(INDIRECT(ADDRESS(CELL("строка",shk)+1,COLUMN())):INDIRECT(ADDRESS(ROW()-1,COLUMN())))</f>
        <v>1</v>
      </c>
      <c r="AA98" s="42">
        <f ca="1">SUM(INDIRECT(ADDRESS(CELL("строка",shk)+1,COLUMN())):INDIRECT(ADDRESS(ROW()-1,COLUMN())))</f>
        <v>6</v>
      </c>
      <c r="AB98" s="42">
        <f ca="1">SUM(INDIRECT(ADDRESS(CELL("строка",shk)+1,COLUMN())):INDIRECT(ADDRESS(ROW()-1,COLUMN())))</f>
        <v>0</v>
      </c>
      <c r="AC98" s="42">
        <f ca="1">SUM(INDIRECT(ADDRESS(CELL("строка",shk)+1,COLUMN())):INDIRECT(ADDRESS(ROW()-1,COLUMN())))</f>
        <v>4</v>
      </c>
      <c r="AD98" s="42">
        <f ca="1">SUM(INDIRECT(ADDRESS(CELL("строка",shk)+1,COLUMN())):INDIRECT(ADDRESS(ROW()-1,COLUMN())))</f>
        <v>0</v>
      </c>
      <c r="AE98" s="42">
        <f ca="1">SUM(INDIRECT(ADDRESS(CELL("строка",shk)+1,COLUMN())):INDIRECT(ADDRESS(ROW()-1,COLUMN())))</f>
        <v>4</v>
      </c>
      <c r="AF98" s="42">
        <f ca="1">SUM(INDIRECT(ADDRESS(CELL("строка",shk)+1,COLUMN())):INDIRECT(ADDRESS(ROW()-1,COLUMN())))</f>
        <v>1</v>
      </c>
      <c r="AG98" s="42">
        <f ca="1">SUM(INDIRECT(ADDRESS(CELL("строка",shk)+1,COLUMN())):INDIRECT(ADDRESS(ROW()-1,COLUMN())))</f>
        <v>5</v>
      </c>
      <c r="AH98" s="42">
        <f ca="1">SUM(INDIRECT(ADDRESS(CELL("строка",shk)+1,COLUMN())):INDIRECT(ADDRESS(ROW()-1,COLUMN())))</f>
        <v>0</v>
      </c>
      <c r="AI98" s="42">
        <f ca="1">SUM(INDIRECT(ADDRESS(CELL("строка",shk)+1,COLUMN())):INDIRECT(ADDRESS(ROW()-1,COLUMN())))</f>
        <v>0</v>
      </c>
      <c r="AJ98" s="40">
        <f ca="1">SUM(INDIRECT(ADDRESS(ROW(),CELL("столбец",col2)+1)):INDIRECT(ADDRESS(ROW(),CELL("столбец",col3)-1)))</f>
        <v>52</v>
      </c>
      <c r="AK98" s="42">
        <f ca="1">SUM(INDIRECT(ADDRESS(CELL("строка",shk)+1,COLUMN())):INDIRECT(ADDRESS(ROW()-1,COLUMN())))</f>
        <v>14</v>
      </c>
      <c r="AL98" s="42">
        <f ca="1">SUM(INDIRECT(ADDRESS(CELL("строка",shk)+1,COLUMN())):INDIRECT(ADDRESS(ROW()-1,COLUMN())))</f>
        <v>0</v>
      </c>
      <c r="AM98" s="42">
        <f ca="1">SUM(INDIRECT(ADDRESS(CELL("строка",shk)+1,COLUMN())):INDIRECT(ADDRESS(ROW()-1,COLUMN())))</f>
        <v>14</v>
      </c>
      <c r="AN98" s="42">
        <f ca="1">SUM(INDIRECT(ADDRESS(CELL("строка",shk)+1,COLUMN())):INDIRECT(ADDRESS(ROW()-1,COLUMN())))</f>
        <v>0</v>
      </c>
      <c r="AO98" s="42">
        <f ca="1">SUM(INDIRECT(ADDRESS(CELL("строка",shk)+1,COLUMN())):INDIRECT(ADDRESS(ROW()-1,COLUMN())))</f>
        <v>0</v>
      </c>
      <c r="AP98" s="42">
        <f ca="1">SUM(INDIRECT(ADDRESS(CELL("строка",shk)+1,COLUMN())):INDIRECT(ADDRESS(ROW()-1,COLUMN())))</f>
        <v>0</v>
      </c>
      <c r="AQ98" s="42">
        <f ca="1">SUM(INDIRECT(ADDRESS(CELL("строка",shk)+1,COLUMN())):INDIRECT(ADDRESS(ROW()-1,COLUMN())))</f>
        <v>0</v>
      </c>
      <c r="AR98" s="40">
        <f ca="1">SUM(INDIRECT(ADDRESS(ROW(),CELL("столбец",col3)+1)):INDIRECT(ADDRESS(ROW(),CELL("столбец",col4)-1)))</f>
        <v>28</v>
      </c>
      <c r="AS98" s="40">
        <f ca="1" t="shared" si="3"/>
        <v>118</v>
      </c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</row>
    <row r="99" spans="1:73" s="17" customFormat="1" ht="13.5">
      <c r="A99" s="28" t="s">
        <v>12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>
        <f>N59-N56-N98</f>
        <v>0</v>
      </c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2">
        <f>AJ59-AJ56-AJ98</f>
        <v>0</v>
      </c>
      <c r="AK99" s="49"/>
      <c r="AL99" s="49"/>
      <c r="AM99" s="49"/>
      <c r="AN99" s="49"/>
      <c r="AO99" s="49"/>
      <c r="AP99" s="49"/>
      <c r="AQ99" s="49"/>
      <c r="AR99" s="49">
        <f>AR59-AR56-AR98</f>
        <v>0</v>
      </c>
      <c r="AS99" s="44">
        <f>AS59-AS56-AS98</f>
        <v>0</v>
      </c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</row>
    <row r="100" spans="1:73" s="17" customFormat="1" ht="13.5">
      <c r="A100" s="29" t="s">
        <v>13</v>
      </c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46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46"/>
      <c r="AK100" s="50"/>
      <c r="AL100" s="50"/>
      <c r="AM100" s="50"/>
      <c r="AN100" s="50"/>
      <c r="AO100" s="50"/>
      <c r="AP100" s="50"/>
      <c r="AQ100" s="50"/>
      <c r="AR100" s="46"/>
      <c r="AS100" s="47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</row>
    <row r="101" spans="1:73" s="17" customFormat="1" ht="13.5">
      <c r="A101" s="57" t="s">
        <v>14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2">
        <f ca="1">SUM(INDIRECT(ADDRESS(ROW(),CELL("столбец",col1)+1)):INDIRECT(ADDRESS(ROW(),CELL("столбец",col2)-1)))</f>
        <v>0</v>
      </c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2">
        <f ca="1">SUM(INDIRECT(ADDRESS(ROW(),CELL("столбец",col2)+1)):INDIRECT(ADDRESS(ROW(),CELL("столбец",col3)-1)))</f>
        <v>0</v>
      </c>
      <c r="AK101" s="51"/>
      <c r="AL101" s="51"/>
      <c r="AM101" s="51"/>
      <c r="AN101" s="51"/>
      <c r="AO101" s="51"/>
      <c r="AP101" s="51"/>
      <c r="AQ101" s="51"/>
      <c r="AR101" s="52">
        <f ca="1">SUM(INDIRECT(ADDRESS(ROW(),CELL("столбец",col3)+1)):INDIRECT(ADDRESS(ROW(),CELL("столбец",col4)-1)))</f>
        <v>0</v>
      </c>
      <c r="AS101" s="39">
        <f ca="1">INDIRECT(ADDRESS(ROW(),CELL("столбец",col2)))+INDIRECT(ADDRESS(ROW(),CELL("столбец",col3)))+INDIRECT(ADDRESS(ROW(),CELL("столбец",col4)))</f>
        <v>0</v>
      </c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</row>
    <row r="102" spans="1:73" s="17" customFormat="1" ht="14.25" thickBot="1">
      <c r="A102" s="21" t="s">
        <v>15</v>
      </c>
      <c r="B102" s="53">
        <f aca="true" ca="1" t="shared" si="4" ref="B102:AR102">IF(INDIRECT(ADDRESS(CELL("строка",sum_basis),COLUMN()))&lt;&gt;"",INDIRECT(ADDRESS(CELL("строка",sum_basis),COLUMN())),0)+IF(INDIRECT(ADDRESS(CELL("строка",sum_basis_dop),COLUMN()))&lt;&gt;"",INDIRECT(ADDRESS(CELL("строка",sum_basis_dop),COLUMN())),0)+IF(INDIRECT(ADDRESS(CELL("строка",sum_shk),COLUMN()))&lt;&gt;"",INDIRECT(ADDRESS(CELL("строка",sum_shk),COLUMN())),0)-IF(INDIRECT(ADDRESS(CELL("строка",OBJ),COLUMN()))&lt;&gt;"",INDIRECT(ADDRESS(CELL("строка",OBJ),COLUMN())),0)-IF(INDIRECT(ADDRESS(CELL("строка",upk),COLUMN()))&lt;&gt;"",INDIRECT(ADDRESS(CELL("строка",upk),COLUMN())),0)</f>
        <v>25</v>
      </c>
      <c r="C102" s="53">
        <f ca="1" t="shared" si="4"/>
        <v>1</v>
      </c>
      <c r="D102" s="53">
        <f ca="1" t="shared" si="4"/>
        <v>29</v>
      </c>
      <c r="E102" s="53">
        <f ca="1" t="shared" si="4"/>
        <v>3</v>
      </c>
      <c r="F102" s="53">
        <f ca="1" t="shared" si="4"/>
        <v>29</v>
      </c>
      <c r="G102" s="53">
        <f ca="1" t="shared" si="4"/>
        <v>3</v>
      </c>
      <c r="H102" s="53">
        <f ca="1" t="shared" si="4"/>
        <v>27</v>
      </c>
      <c r="I102" s="53">
        <f ca="1" t="shared" si="4"/>
        <v>1</v>
      </c>
      <c r="J102" s="53">
        <f ca="1" t="shared" si="4"/>
        <v>27</v>
      </c>
      <c r="K102" s="53">
        <f ca="1" t="shared" si="4"/>
        <v>0</v>
      </c>
      <c r="L102" s="53">
        <f ca="1" t="shared" si="4"/>
        <v>28</v>
      </c>
      <c r="M102" s="53">
        <f ca="1" t="shared" si="4"/>
        <v>1</v>
      </c>
      <c r="N102" s="53">
        <f ca="1" t="shared" si="4"/>
        <v>174</v>
      </c>
      <c r="O102" s="53">
        <f ca="1" t="shared" si="4"/>
        <v>33</v>
      </c>
      <c r="P102" s="53">
        <f ca="1" t="shared" si="4"/>
        <v>5</v>
      </c>
      <c r="Q102" s="53">
        <f ca="1" t="shared" si="4"/>
        <v>32</v>
      </c>
      <c r="R102" s="53">
        <f ca="1" t="shared" si="4"/>
        <v>6</v>
      </c>
      <c r="S102" s="53">
        <f ca="1" t="shared" si="4"/>
        <v>33</v>
      </c>
      <c r="T102" s="53">
        <f ca="1" t="shared" si="4"/>
        <v>6</v>
      </c>
      <c r="U102" s="53">
        <f ca="1" t="shared" si="4"/>
        <v>34</v>
      </c>
      <c r="V102" s="53">
        <f ca="1" t="shared" si="4"/>
        <v>5</v>
      </c>
      <c r="W102" s="53">
        <f ca="1" t="shared" si="4"/>
        <v>35</v>
      </c>
      <c r="X102" s="53">
        <f ca="1" t="shared" si="4"/>
        <v>6</v>
      </c>
      <c r="Y102" s="53">
        <f ca="1" t="shared" si="4"/>
        <v>35</v>
      </c>
      <c r="Z102" s="53">
        <f ca="1" t="shared" si="4"/>
        <v>6</v>
      </c>
      <c r="AA102" s="53">
        <f ca="1" t="shared" si="4"/>
        <v>38</v>
      </c>
      <c r="AB102" s="53">
        <f ca="1" t="shared" si="4"/>
        <v>5</v>
      </c>
      <c r="AC102" s="53">
        <f ca="1" t="shared" si="4"/>
        <v>36</v>
      </c>
      <c r="AD102" s="53">
        <f ca="1" t="shared" si="4"/>
        <v>5</v>
      </c>
      <c r="AE102" s="53">
        <f ca="1" t="shared" si="4"/>
        <v>36</v>
      </c>
      <c r="AF102" s="53">
        <f ca="1" t="shared" si="4"/>
        <v>8</v>
      </c>
      <c r="AG102" s="53">
        <f ca="1" t="shared" si="4"/>
        <v>37</v>
      </c>
      <c r="AH102" s="53">
        <f ca="1" t="shared" si="4"/>
        <v>7</v>
      </c>
      <c r="AI102" s="53">
        <f ca="1" t="shared" si="4"/>
        <v>11</v>
      </c>
      <c r="AJ102" s="53">
        <f ca="1" t="shared" si="4"/>
        <v>419</v>
      </c>
      <c r="AK102" s="53">
        <f ca="1" t="shared" si="4"/>
        <v>46</v>
      </c>
      <c r="AL102" s="53">
        <f ca="1" t="shared" si="4"/>
        <v>7</v>
      </c>
      <c r="AM102" s="53">
        <f ca="1" t="shared" si="4"/>
        <v>46</v>
      </c>
      <c r="AN102" s="53">
        <f ca="1" t="shared" si="4"/>
        <v>7</v>
      </c>
      <c r="AO102" s="53">
        <f ca="1" t="shared" si="4"/>
        <v>12</v>
      </c>
      <c r="AP102" s="53">
        <f ca="1" t="shared" si="4"/>
        <v>0</v>
      </c>
      <c r="AQ102" s="53">
        <f ca="1" t="shared" si="4"/>
        <v>12</v>
      </c>
      <c r="AR102" s="42">
        <f ca="1" t="shared" si="4"/>
        <v>130</v>
      </c>
      <c r="AS102" s="40">
        <f ca="1">INDIRECT(ADDRESS(ROW(),CELL("столбец",col2)))+INDIRECT(ADDRESS(ROW(),CELL("столбец",col3)))+INDIRECT(ADDRESS(ROW(),CELL("столбец",col4)))</f>
        <v>723</v>
      </c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</row>
    <row r="103" spans="1:45" ht="12.75">
      <c r="A103" s="22"/>
      <c r="AJ103" s="24"/>
      <c r="AR103" s="24"/>
      <c r="AS103" s="24"/>
    </row>
    <row r="104" spans="2:45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2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2:45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</row>
    <row r="106" spans="2:45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2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2:45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2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2:45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2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2:45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2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2:45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2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2:45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2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2:45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2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2:45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2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2:45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2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2:45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2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2:45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2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</row>
    <row r="117" spans="2:45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2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</row>
    <row r="118" spans="2:45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2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  <row r="119" spans="2:45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2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</row>
    <row r="120" spans="2:45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2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</row>
    <row r="121" spans="2:45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2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</row>
    <row r="122" spans="2:45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2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</row>
    <row r="123" spans="2:45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2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</row>
    <row r="124" spans="2:45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2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</row>
    <row r="125" spans="2:45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2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</row>
    <row r="126" spans="2:45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2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</row>
    <row r="127" spans="2:45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2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</row>
    <row r="128" spans="2:45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2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</row>
    <row r="129" spans="2:45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2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</row>
    <row r="130" spans="2:45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2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</row>
    <row r="131" spans="2:45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2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</row>
    <row r="132" spans="2:45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2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</row>
    <row r="133" spans="2:45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2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</row>
    <row r="134" spans="2:45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2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</row>
    <row r="135" spans="2:45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2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</row>
    <row r="136" spans="2:45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2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</row>
    <row r="137" spans="2:45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2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</row>
    <row r="138" spans="2:45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2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</row>
    <row r="139" spans="2:45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2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</row>
    <row r="140" spans="2:45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2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</row>
    <row r="141" spans="2:45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2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</row>
  </sheetData>
  <sheetProtection/>
  <protectedRanges>
    <protectedRange sqref="A1 B7:M14 B100:M101 B58:M59 B55:M55 O100:AI101 O58:AI59 O7:AI14 AK58:AQ59 AK100:AQ101 AK7:AQ14 AK16:AQ55 A16:M54 O16:AI55 O61:AI97 A61:M97 AK61:AQ97" name="Диапазон1"/>
  </protectedRanges>
  <mergeCells count="1">
    <mergeCell ref="C3:AL3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landscape" paperSize="9" scale="85" r:id="rId2"/>
  <headerFooter alignWithMargins="0">
    <oddFooter>&amp;CСтраница &amp;P</oddFooter>
  </headerFooter>
  <rowBreaks count="1" manualBreakCount="1">
    <brk id="102" max="48" man="1"/>
  </rowBreaks>
  <ignoredErrors>
    <ignoredError sqref="AJ13 N13 AR13 AR99:AS99 N98:N99 AJ56:AJ57 AJ98:AJ99 N56:N57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</dc:creator>
  <cp:keywords/>
  <dc:description/>
  <cp:lastModifiedBy>Nataly</cp:lastModifiedBy>
  <cp:lastPrinted>2007-06-28T08:31:02Z</cp:lastPrinted>
  <dcterms:created xsi:type="dcterms:W3CDTF">2006-05-10T08:36:56Z</dcterms:created>
  <dcterms:modified xsi:type="dcterms:W3CDTF">2008-02-22T08:42:44Z</dcterms:modified>
  <cp:category/>
  <cp:version/>
  <cp:contentType/>
  <cp:contentStatus/>
</cp:coreProperties>
</file>